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37376720066/WOPIServiceId_TP_BOX_2/WOPIUserId_-/"/>
    </mc:Choice>
  </mc:AlternateContent>
  <xr:revisionPtr revIDLastSave="330" documentId="13_ncr:1_{59995F57-6F76-4F23-9434-A35A4121838C}" xr6:coauthVersionLast="47" xr6:coauthVersionMax="47" xr10:uidLastSave="{B05C327C-912D-4ECE-91CB-27F3D1F275B5}"/>
  <bookViews>
    <workbookView xWindow="11880" yWindow="-17280" windowWidth="30912" windowHeight="16656" tabRatio="942" xr2:uid="{09DD32C6-072E-4DE0-90E8-E5F99ADD8794}"/>
  </bookViews>
  <sheets>
    <sheet name="Lottery Applications" sheetId="1" r:id="rId1"/>
    <sheet name="Region 3" sheetId="9" r:id="rId2"/>
    <sheet name="Region 6" sheetId="12" r:id="rId3"/>
    <sheet name="Region 7" sheetId="13" r:id="rId4"/>
    <sheet name="Region 9" sheetId="11" r:id="rId5"/>
    <sheet name="Region 11" sheetId="22" r:id="rId6"/>
    <sheet name="SC5 All Other" sheetId="20" r:id="rId7"/>
  </sheets>
  <definedNames>
    <definedName name="_xlnm._FilterDatabase" localSheetId="0" hidden="1">'Lottery Applications'!$A$3:$L$60</definedName>
    <definedName name="_xlnm._FilterDatabase" localSheetId="5" hidden="1">'Region 11'!$A$2:$K$4</definedName>
    <definedName name="_xlnm._FilterDatabase" localSheetId="1" hidden="1">'Region 3'!$A$2:$L$20</definedName>
    <definedName name="_xlnm._FilterDatabase" localSheetId="2" hidden="1">'Region 6'!$A$2:$K$11</definedName>
    <definedName name="_xlnm._FilterDatabase" localSheetId="3" hidden="1">'Region 7'!$A$2:$L$6</definedName>
    <definedName name="_xlnm._FilterDatabase" localSheetId="4" hidden="1">'Region 9'!$A$2:$K$4</definedName>
    <definedName name="_xlnm._FilterDatabase" localSheetId="6" hidden="1">'SC5 All Other'!$A$2:$L$34</definedName>
    <definedName name="_xlnm.Print_Area" localSheetId="0">'Lottery Applications'!$A$3:$F$59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12" i="12"/>
  <c r="H60" i="1" l="1"/>
  <c r="H9" i="22" l="1"/>
  <c r="H5" i="22"/>
  <c r="H35" i="20"/>
  <c r="H40" i="20"/>
  <c r="H21" i="9"/>
  <c r="H7" i="13"/>
  <c r="H7" i="11"/>
  <c r="H11" i="13" l="1"/>
  <c r="H11" i="11"/>
  <c r="H16" i="12"/>
  <c r="H25" i="9"/>
</calcChain>
</file>

<file path=xl/sharedStrings.xml><?xml version="1.0" encoding="utf-8"?>
<sst xmlns="http://schemas.openxmlformats.org/spreadsheetml/2006/main" count="832" uniqueCount="215">
  <si>
    <t>Texas Bond Review Board</t>
  </si>
  <si>
    <t>Lottery Number</t>
  </si>
  <si>
    <t>Application Number</t>
  </si>
  <si>
    <t>Issuer</t>
  </si>
  <si>
    <t>Project</t>
  </si>
  <si>
    <t>Location</t>
  </si>
  <si>
    <t>Amount Requested</t>
  </si>
  <si>
    <t>Region</t>
  </si>
  <si>
    <t>Priority</t>
  </si>
  <si>
    <t>Sub-Ceiling Number</t>
  </si>
  <si>
    <t>Total Volume Cap Requested</t>
  </si>
  <si>
    <t>Last Updated</t>
  </si>
  <si>
    <t>Reordered Lot #</t>
  </si>
  <si>
    <t>Shifted Lot #</t>
  </si>
  <si>
    <t>Post Lottery Applications</t>
  </si>
  <si>
    <t>PRIORITY 1</t>
  </si>
  <si>
    <t>PRIORITY 2</t>
  </si>
  <si>
    <t>PRIORITY 3</t>
  </si>
  <si>
    <t>Region 3</t>
  </si>
  <si>
    <t>Region 6</t>
  </si>
  <si>
    <t>Region 7</t>
  </si>
  <si>
    <t>SC 5 All Other</t>
  </si>
  <si>
    <t>Dallas</t>
  </si>
  <si>
    <t>2/Non-1D</t>
  </si>
  <si>
    <t>San Antonio Housing Trust PFC</t>
  </si>
  <si>
    <t>San Antonio</t>
  </si>
  <si>
    <t>2/1D</t>
  </si>
  <si>
    <t>Shamrock EDC</t>
  </si>
  <si>
    <t>Ecolomondo Project</t>
  </si>
  <si>
    <t>Shamrock</t>
  </si>
  <si>
    <t>NULL</t>
  </si>
  <si>
    <t>Mission EDC</t>
  </si>
  <si>
    <t>Austin</t>
  </si>
  <si>
    <t>1A</t>
  </si>
  <si>
    <t>Harris County HFC</t>
  </si>
  <si>
    <t>HHA Fountainview PFC</t>
  </si>
  <si>
    <t>Houston</t>
  </si>
  <si>
    <t>Austin Affordable PFC, Inc</t>
  </si>
  <si>
    <t>Fort Worth</t>
  </si>
  <si>
    <t>3/Non-1D</t>
  </si>
  <si>
    <t>Victory Street PFC</t>
  </si>
  <si>
    <t>800 Middle Apartments</t>
  </si>
  <si>
    <t>1B</t>
  </si>
  <si>
    <t>Brazos HEA, Inc</t>
  </si>
  <si>
    <t>Statewide</t>
  </si>
  <si>
    <t>Houston HFC</t>
  </si>
  <si>
    <t>Waco</t>
  </si>
  <si>
    <t>3/1D</t>
  </si>
  <si>
    <t>Capital Area HFC</t>
  </si>
  <si>
    <t>Las Varas PFC</t>
  </si>
  <si>
    <t>Texas Home Collaborative</t>
  </si>
  <si>
    <t>Texarkana</t>
  </si>
  <si>
    <t>Dallas (City of) HFC</t>
  </si>
  <si>
    <t>Westmoreland Townhomes</t>
  </si>
  <si>
    <t>The Mesquite HFC</t>
  </si>
  <si>
    <t>Mesquite</t>
  </si>
  <si>
    <t>Tax-Exempt Student Loan Program Revenue Bonds</t>
  </si>
  <si>
    <t>Haverstock West</t>
  </si>
  <si>
    <t>Haverstock East</t>
  </si>
  <si>
    <t>Lofts at Creekview</t>
  </si>
  <si>
    <t>Lakeside Lofts</t>
  </si>
  <si>
    <t>Torrington Forest</t>
  </si>
  <si>
    <t>Serenity Palms</t>
  </si>
  <si>
    <t>Georgetown</t>
  </si>
  <si>
    <t>Bexar Management &amp; Development Corporation</t>
  </si>
  <si>
    <t>Manor</t>
  </si>
  <si>
    <t>Sacred Heart Villa Apartments</t>
  </si>
  <si>
    <t>2026 PAB Lottery</t>
  </si>
  <si>
    <t>2026 Post Lottery Applications</t>
  </si>
  <si>
    <t>26-001</t>
  </si>
  <si>
    <t>Horseshoe Flats</t>
  </si>
  <si>
    <t>26-002</t>
  </si>
  <si>
    <t>Decker Lane Apartments</t>
  </si>
  <si>
    <t>26-003</t>
  </si>
  <si>
    <t>Hickory Trail Crossing</t>
  </si>
  <si>
    <t>26-004</t>
  </si>
  <si>
    <t>Somerset Seniors</t>
  </si>
  <si>
    <t>26-005</t>
  </si>
  <si>
    <t>Mosaic on Sunrise</t>
  </si>
  <si>
    <t>Round Rock</t>
  </si>
  <si>
    <t>26-006</t>
  </si>
  <si>
    <t>Tarrant County HFC</t>
  </si>
  <si>
    <t>Evans &amp; Rosedale Urban Village</t>
  </si>
  <si>
    <t>26-007</t>
  </si>
  <si>
    <t>Fort Bend County HFC</t>
  </si>
  <si>
    <t>Park at Fort Bend</t>
  </si>
  <si>
    <t>Stafford</t>
  </si>
  <si>
    <t>26-008</t>
  </si>
  <si>
    <t>Richardson Ridge Apartments</t>
  </si>
  <si>
    <t>26-009</t>
  </si>
  <si>
    <t>McKinney HFC</t>
  </si>
  <si>
    <t>Skyway Villas</t>
  </si>
  <si>
    <t>McKinney</t>
  </si>
  <si>
    <t>26-010</t>
  </si>
  <si>
    <t>Hardy Yards East</t>
  </si>
  <si>
    <t>26-011</t>
  </si>
  <si>
    <t>Sterlingshire Apartments</t>
  </si>
  <si>
    <t>26-012</t>
  </si>
  <si>
    <t>Forest View Senior Living</t>
  </si>
  <si>
    <t>26-013</t>
  </si>
  <si>
    <t>26-014</t>
  </si>
  <si>
    <t>Graphic Packaging International, LLC Project</t>
  </si>
  <si>
    <t>26-015</t>
  </si>
  <si>
    <t>Huntington Place Senior Living Dallas</t>
  </si>
  <si>
    <t>26-016</t>
  </si>
  <si>
    <t>City of Dallas HFC</t>
  </si>
  <si>
    <t>APEX Townes at Mountain Creek</t>
  </si>
  <si>
    <t>26-017</t>
  </si>
  <si>
    <t>26-018</t>
  </si>
  <si>
    <t>Baraboo Hills</t>
  </si>
  <si>
    <t>26-019</t>
  </si>
  <si>
    <t>26-020</t>
  </si>
  <si>
    <t>The Henley</t>
  </si>
  <si>
    <t>26-021</t>
  </si>
  <si>
    <t>26-022</t>
  </si>
  <si>
    <t>Arlington HFC</t>
  </si>
  <si>
    <t>Mayfield Park Apartments</t>
  </si>
  <si>
    <t>Arlington</t>
  </si>
  <si>
    <t>26-023</t>
  </si>
  <si>
    <t>Terrell HFC</t>
  </si>
  <si>
    <t>Terrell Family Apartments</t>
  </si>
  <si>
    <t>Terrell</t>
  </si>
  <si>
    <t>26-024</t>
  </si>
  <si>
    <t>26-025</t>
  </si>
  <si>
    <t>Wilson County IDC</t>
  </si>
  <si>
    <t>ECOR Texas Inc Solid Waste Disposal &amp; Recycling Facility</t>
  </si>
  <si>
    <t>Floresville</t>
  </si>
  <si>
    <t>26-026</t>
  </si>
  <si>
    <t>The Boyd at Westover</t>
  </si>
  <si>
    <t>26-027</t>
  </si>
  <si>
    <t>Fort Worth Family Apts</t>
  </si>
  <si>
    <t>26-028</t>
  </si>
  <si>
    <t>Avanti Hills</t>
  </si>
  <si>
    <t>26-029</t>
  </si>
  <si>
    <t>Torrington Creekside</t>
  </si>
  <si>
    <t>26-030</t>
  </si>
  <si>
    <t>Pathways at Santa Rita Courts East</t>
  </si>
  <si>
    <t>26-031</t>
  </si>
  <si>
    <t>Community Housing &amp; EDC</t>
  </si>
  <si>
    <t>Tanglewood Apartments</t>
  </si>
  <si>
    <t>Brownsville</t>
  </si>
  <si>
    <t>26-032</t>
  </si>
  <si>
    <t>26-033</t>
  </si>
  <si>
    <t>Miller's Pond Apartments</t>
  </si>
  <si>
    <t>26-034</t>
  </si>
  <si>
    <t>West Dell Apartment Homes</t>
  </si>
  <si>
    <t>26-035</t>
  </si>
  <si>
    <t>301 Lofts Apartments</t>
  </si>
  <si>
    <t>26-036</t>
  </si>
  <si>
    <t>The Palms at Medina Base Apartments</t>
  </si>
  <si>
    <t>26-037</t>
  </si>
  <si>
    <t>Flynn Meadows Apartments</t>
  </si>
  <si>
    <t>26-038</t>
  </si>
  <si>
    <t>Bexar County HFC</t>
  </si>
  <si>
    <t>Hays Street Lofts</t>
  </si>
  <si>
    <t>26-039</t>
  </si>
  <si>
    <t>Alamo Area HFC</t>
  </si>
  <si>
    <t>Terraces at Cibolo Apartments</t>
  </si>
  <si>
    <t>Boerne</t>
  </si>
  <si>
    <t>26-040</t>
  </si>
  <si>
    <t>Travis County Facilities Corporation</t>
  </si>
  <si>
    <t>Cameron Road Apartments</t>
  </si>
  <si>
    <t>26-041</t>
  </si>
  <si>
    <t>Brickstone Flats</t>
  </si>
  <si>
    <t>26-042</t>
  </si>
  <si>
    <t>Aspire at MLK Apartments</t>
  </si>
  <si>
    <t>26-043</t>
  </si>
  <si>
    <t>Cactus Trails Apartments</t>
  </si>
  <si>
    <t>26-044</t>
  </si>
  <si>
    <t>Mariposa at Reed Road</t>
  </si>
  <si>
    <t>26-045</t>
  </si>
  <si>
    <t>Mariposa at Ella Boulevard</t>
  </si>
  <si>
    <t>26-046</t>
  </si>
  <si>
    <t>Windshire Apartments</t>
  </si>
  <si>
    <t>Pasadena</t>
  </si>
  <si>
    <t>26-047</t>
  </si>
  <si>
    <t>The Oaks at Rosehill</t>
  </si>
  <si>
    <t>26-048</t>
  </si>
  <si>
    <t>Pharr HFC</t>
  </si>
  <si>
    <t>Aster Villas Apartments</t>
  </si>
  <si>
    <t>Pharr</t>
  </si>
  <si>
    <t>26-049</t>
  </si>
  <si>
    <t>26-050</t>
  </si>
  <si>
    <t>26-051</t>
  </si>
  <si>
    <t>26-052</t>
  </si>
  <si>
    <t>Rio Crossing Apartments</t>
  </si>
  <si>
    <t>26-053</t>
  </si>
  <si>
    <t>26-054</t>
  </si>
  <si>
    <t>Dallam County IDC</t>
  </si>
  <si>
    <t>Deer Creek Feeding, LLC</t>
  </si>
  <si>
    <t>Dalhart</t>
  </si>
  <si>
    <t>26-055</t>
  </si>
  <si>
    <t>Cuney OS 1</t>
  </si>
  <si>
    <t>26-056</t>
  </si>
  <si>
    <t>The Dublin EDC</t>
  </si>
  <si>
    <t>Frontier Feedlot Dublin 2026 Project</t>
  </si>
  <si>
    <t>Dublin</t>
  </si>
  <si>
    <t>26-057</t>
  </si>
  <si>
    <t>Region 9</t>
  </si>
  <si>
    <t>Region 11</t>
  </si>
  <si>
    <t>The greater of (i) $100 million or (ii) 3.40% of the available state ceiling.</t>
  </si>
  <si>
    <t>The greater of $100 million or 3.40 percent of the available state ceiling.</t>
  </si>
  <si>
    <t>The greater of (A) $50 million or (B) 1.70 percent of the available state ceiling with a maximum amount of $75 million</t>
  </si>
  <si>
    <t>The greater of $50,000,000, or 1.70 percent of the available state ceiling.</t>
  </si>
  <si>
    <t>App #</t>
  </si>
  <si>
    <t>Lot #</t>
  </si>
  <si>
    <t>26-058</t>
  </si>
  <si>
    <t>Clairemont Senior Housing</t>
  </si>
  <si>
    <t>N/A</t>
  </si>
  <si>
    <t>Weatherford</t>
  </si>
  <si>
    <t>The greater of (a) $50,000,000 and (b) 1.7% of the state ceiling for allocation, not to exceed $80,000,000</t>
  </si>
  <si>
    <t>WITHDRAWN 11/17/2025</t>
  </si>
  <si>
    <t>WITHDRAWN</t>
  </si>
  <si>
    <t>26-059</t>
  </si>
  <si>
    <t>11/25/2025 5:00PM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</si>
</sst>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Garamond"/>
      <family val="1"/>
    </font>
    <font>
      <b/>
      <sz val="11"/>
      <color theme="1"/>
      <name val="Garamond"/>
      <family val="1"/>
    </font>
    <font>
      <sz val="11"/>
      <name val="Calibri"/>
      <family val="2"/>
      <scheme val="minor"/>
    </font>
    <font>
      <sz val="11"/>
      <name val="Garamond"/>
      <family val="1"/>
    </font>
    <font>
      <sz val="11"/>
      <color theme="1"/>
      <name val="Garamond"/>
      <family val="1"/>
    </font>
    <font>
      <sz val="8"/>
      <name val="Calibri"/>
      <family val="2"/>
      <scheme val="minor"/>
    </font>
    <font>
      <b/>
      <sz val="16"/>
      <color theme="1"/>
      <name val="Garamond"/>
      <family val="1"/>
    </font>
    <font>
      <b/>
      <sz val="14"/>
      <name val="Garamond"/>
      <family val="1"/>
    </font>
    <font>
      <b/>
      <u/>
      <sz val="12"/>
      <color theme="0"/>
      <name val="Garamond"/>
      <family val="1"/>
    </font>
    <font>
      <b/>
      <sz val="11"/>
      <name val="Calibri"/>
      <family val="2"/>
      <scheme val="minor"/>
    </font>
    <font>
      <b/>
      <sz val="11"/>
      <name val="Garamond"/>
      <family val="1"/>
    </font>
    <font>
      <b/>
      <sz val="11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5" fillId="0" borderId="0" xfId="0" applyNumberFormat="1" applyFont="1"/>
    <xf numFmtId="0" fontId="6" fillId="0" borderId="7" xfId="0" applyFont="1" applyBorder="1" applyAlignment="1">
      <alignment horizontal="center"/>
    </xf>
    <xf numFmtId="164" fontId="6" fillId="0" borderId="0" xfId="1" applyNumberFormat="1" applyFont="1" applyFill="1"/>
    <xf numFmtId="0" fontId="7" fillId="0" borderId="7" xfId="0" applyFont="1" applyBorder="1"/>
    <xf numFmtId="164" fontId="6" fillId="0" borderId="7" xfId="0" applyNumberFormat="1" applyFont="1" applyBorder="1" applyAlignment="1">
      <alignment horizontal="right"/>
    </xf>
    <xf numFmtId="0" fontId="2" fillId="0" borderId="0" xfId="0" applyFont="1"/>
    <xf numFmtId="164" fontId="2" fillId="0" borderId="0" xfId="1" applyNumberFormat="1" applyFont="1" applyFill="1"/>
    <xf numFmtId="0" fontId="6" fillId="0" borderId="7" xfId="0" applyFont="1" applyBorder="1"/>
    <xf numFmtId="164" fontId="0" fillId="0" borderId="0" xfId="0" applyNumberFormat="1"/>
    <xf numFmtId="14" fontId="5" fillId="0" borderId="0" xfId="0" applyNumberFormat="1" applyFont="1" applyAlignment="1">
      <alignment horizontal="center"/>
    </xf>
    <xf numFmtId="14" fontId="0" fillId="0" borderId="0" xfId="0" applyNumberFormat="1"/>
    <xf numFmtId="164" fontId="7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4" fontId="3" fillId="3" borderId="0" xfId="0" applyNumberFormat="1" applyFont="1" applyFill="1" applyAlignment="1">
      <alignment horizontal="left"/>
    </xf>
    <xf numFmtId="0" fontId="0" fillId="0" borderId="7" xfId="0" applyBorder="1"/>
    <xf numFmtId="164" fontId="5" fillId="0" borderId="7" xfId="0" applyNumberFormat="1" applyFont="1" applyBorder="1"/>
    <xf numFmtId="0" fontId="12" fillId="5" borderId="10" xfId="0" applyFont="1" applyFill="1" applyBorder="1"/>
    <xf numFmtId="0" fontId="5" fillId="5" borderId="10" xfId="0" applyFont="1" applyFill="1" applyBorder="1"/>
    <xf numFmtId="0" fontId="5" fillId="5" borderId="1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7" xfId="0" applyFont="1" applyBorder="1" applyAlignment="1">
      <alignment horizontal="center"/>
    </xf>
    <xf numFmtId="44" fontId="0" fillId="0" borderId="0" xfId="1" applyFont="1"/>
    <xf numFmtId="8" fontId="0" fillId="0" borderId="0" xfId="0" applyNumberFormat="1"/>
    <xf numFmtId="164" fontId="13" fillId="0" borderId="7" xfId="0" applyNumberFormat="1" applyFont="1" applyBorder="1" applyAlignment="1">
      <alignment horizontal="right"/>
    </xf>
    <xf numFmtId="44" fontId="8" fillId="0" borderId="0" xfId="1" applyFont="1"/>
    <xf numFmtId="0" fontId="14" fillId="0" borderId="7" xfId="0" applyFont="1" applyBorder="1"/>
    <xf numFmtId="14" fontId="5" fillId="0" borderId="0" xfId="0" applyNumberFormat="1" applyFont="1" applyAlignment="1">
      <alignment horizontal="right"/>
    </xf>
    <xf numFmtId="0" fontId="6" fillId="0" borderId="11" xfId="0" applyFont="1" applyBorder="1" applyAlignment="1">
      <alignment horizontal="center"/>
    </xf>
    <xf numFmtId="0" fontId="14" fillId="0" borderId="0" xfId="0" applyFont="1" applyAlignment="1">
      <alignment horizontal="right"/>
    </xf>
    <xf numFmtId="14" fontId="14" fillId="0" borderId="0" xfId="0" applyNumberFormat="1" applyFont="1"/>
    <xf numFmtId="164" fontId="14" fillId="0" borderId="7" xfId="0" applyNumberFormat="1" applyFont="1" applyBorder="1"/>
    <xf numFmtId="0" fontId="15" fillId="0" borderId="0" xfId="0" applyFont="1" applyAlignment="1">
      <alignment horizontal="right"/>
    </xf>
    <xf numFmtId="14" fontId="15" fillId="0" borderId="0" xfId="0" applyNumberFormat="1" applyFont="1"/>
    <xf numFmtId="0" fontId="2" fillId="5" borderId="7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right"/>
    </xf>
    <xf numFmtId="164" fontId="2" fillId="5" borderId="0" xfId="1" applyNumberFormat="1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A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3530-1BD6-4E5E-942A-187773787BBF}">
  <sheetPr>
    <pageSetUpPr fitToPage="1"/>
  </sheetPr>
  <dimension ref="A1:R90"/>
  <sheetViews>
    <sheetView tabSelected="1" workbookViewId="0">
      <pane ySplit="3" topLeftCell="A50" activePane="bottomLeft" state="frozen"/>
      <selection activeCell="B1" sqref="B1"/>
      <selection pane="bottomLeft" activeCell="E62" sqref="E62"/>
    </sheetView>
  </sheetViews>
  <sheetFormatPr defaultRowHeight="14.4" x14ac:dyDescent="0.3"/>
  <cols>
    <col min="1" max="1" width="8.5546875" customWidth="1"/>
    <col min="2" max="2" width="16" customWidth="1"/>
    <col min="3" max="3" width="16.44140625" customWidth="1"/>
    <col min="4" max="4" width="8.109375" customWidth="1"/>
    <col min="5" max="5" width="41.44140625" customWidth="1"/>
    <col min="6" max="6" width="47.6640625" bestFit="1" customWidth="1"/>
    <col min="7" max="7" width="26.33203125" customWidth="1"/>
    <col min="8" max="8" width="16.6640625" customWidth="1"/>
    <col min="9" max="9" width="7.44140625" bestFit="1" customWidth="1"/>
    <col min="10" max="10" width="9.5546875" bestFit="1" customWidth="1"/>
    <col min="11" max="11" width="20" bestFit="1" customWidth="1"/>
    <col min="12" max="12" width="12.44140625" customWidth="1"/>
    <col min="13" max="13" width="12.5546875" customWidth="1"/>
    <col min="14" max="14" width="10.33203125" customWidth="1"/>
    <col min="15" max="15" width="10.109375" bestFit="1" customWidth="1"/>
  </cols>
  <sheetData>
    <row r="1" spans="1:18" ht="23.4" x14ac:dyDescent="0.45">
      <c r="A1" s="46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8" ht="23.4" x14ac:dyDescent="0.4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8" s="19" customFormat="1" x14ac:dyDescent="0.3">
      <c r="A3" s="3" t="s">
        <v>205</v>
      </c>
      <c r="B3" s="3" t="s">
        <v>12</v>
      </c>
      <c r="C3" s="3" t="s">
        <v>13</v>
      </c>
      <c r="D3" s="3" t="s">
        <v>204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18"/>
      <c r="M3" s="18"/>
    </row>
    <row r="4" spans="1:18" s="9" customFormat="1" ht="16.95" customHeight="1" x14ac:dyDescent="0.3">
      <c r="A4" s="5">
        <v>34</v>
      </c>
      <c r="B4" s="5">
        <v>49</v>
      </c>
      <c r="C4" s="5">
        <v>49</v>
      </c>
      <c r="D4" s="5" t="s">
        <v>69</v>
      </c>
      <c r="E4" s="5" t="s">
        <v>37</v>
      </c>
      <c r="F4" s="5" t="s">
        <v>70</v>
      </c>
      <c r="G4" s="5" t="s">
        <v>32</v>
      </c>
      <c r="H4" s="8">
        <v>55000000</v>
      </c>
      <c r="I4" s="5">
        <v>7</v>
      </c>
      <c r="J4" s="5" t="s">
        <v>39</v>
      </c>
      <c r="K4" s="5">
        <v>5</v>
      </c>
      <c r="L4" s="6"/>
      <c r="M4" s="10"/>
    </row>
    <row r="5" spans="1:18" ht="16.95" customHeight="1" x14ac:dyDescent="0.3">
      <c r="A5" s="5">
        <v>4</v>
      </c>
      <c r="B5" s="5">
        <v>10</v>
      </c>
      <c r="C5" s="5">
        <v>16</v>
      </c>
      <c r="D5" s="5" t="s">
        <v>71</v>
      </c>
      <c r="E5" s="5" t="s">
        <v>37</v>
      </c>
      <c r="F5" s="5" t="s">
        <v>72</v>
      </c>
      <c r="G5" s="5" t="s">
        <v>32</v>
      </c>
      <c r="H5" s="8">
        <v>35000000</v>
      </c>
      <c r="I5" s="5">
        <v>7</v>
      </c>
      <c r="J5" s="5" t="s">
        <v>23</v>
      </c>
      <c r="K5" s="5">
        <v>5</v>
      </c>
      <c r="L5" s="6"/>
      <c r="M5" s="6"/>
      <c r="N5" s="9"/>
      <c r="O5" s="9"/>
      <c r="P5" s="9"/>
      <c r="Q5" s="9"/>
      <c r="R5" s="9"/>
    </row>
    <row r="6" spans="1:18" s="9" customFormat="1" ht="16.95" customHeight="1" x14ac:dyDescent="0.3">
      <c r="A6" s="5">
        <v>7</v>
      </c>
      <c r="B6" s="5">
        <v>35</v>
      </c>
      <c r="C6" s="5">
        <v>39</v>
      </c>
      <c r="D6" s="5" t="s">
        <v>73</v>
      </c>
      <c r="E6" s="5" t="s">
        <v>52</v>
      </c>
      <c r="F6" s="5" t="s">
        <v>74</v>
      </c>
      <c r="G6" s="5" t="s">
        <v>22</v>
      </c>
      <c r="H6" s="8">
        <v>53000000</v>
      </c>
      <c r="I6" s="5">
        <v>3</v>
      </c>
      <c r="J6" s="5" t="s">
        <v>39</v>
      </c>
      <c r="K6" s="5">
        <v>4</v>
      </c>
      <c r="L6" s="10"/>
      <c r="M6" s="10"/>
    </row>
    <row r="7" spans="1:18" s="9" customFormat="1" ht="16.95" customHeight="1" x14ac:dyDescent="0.3">
      <c r="A7" s="5">
        <v>24</v>
      </c>
      <c r="B7" s="5">
        <v>43</v>
      </c>
      <c r="C7" s="5">
        <v>44</v>
      </c>
      <c r="D7" s="5" t="s">
        <v>75</v>
      </c>
      <c r="E7" s="5" t="s">
        <v>48</v>
      </c>
      <c r="F7" s="5" t="s">
        <v>76</v>
      </c>
      <c r="G7" s="5" t="s">
        <v>63</v>
      </c>
      <c r="H7" s="8">
        <v>65000000</v>
      </c>
      <c r="I7" s="5">
        <v>7</v>
      </c>
      <c r="J7" s="5" t="s">
        <v>39</v>
      </c>
      <c r="K7" s="5">
        <v>4</v>
      </c>
      <c r="L7" s="10"/>
      <c r="M7" s="10"/>
    </row>
    <row r="8" spans="1:18" ht="16.95" customHeight="1" x14ac:dyDescent="0.3">
      <c r="A8" s="5">
        <v>21</v>
      </c>
      <c r="B8" s="5">
        <v>18</v>
      </c>
      <c r="C8" s="5">
        <v>24</v>
      </c>
      <c r="D8" s="5" t="s">
        <v>77</v>
      </c>
      <c r="E8" s="5" t="s">
        <v>48</v>
      </c>
      <c r="F8" s="5" t="s">
        <v>78</v>
      </c>
      <c r="G8" s="5" t="s">
        <v>79</v>
      </c>
      <c r="H8" s="8">
        <v>50000000</v>
      </c>
      <c r="I8" s="5">
        <v>7</v>
      </c>
      <c r="J8" s="5" t="s">
        <v>23</v>
      </c>
      <c r="K8" s="5">
        <v>4</v>
      </c>
      <c r="L8" s="6"/>
      <c r="M8" s="6"/>
      <c r="N8" s="9"/>
      <c r="O8" s="9"/>
      <c r="P8" s="9"/>
      <c r="Q8" s="9"/>
      <c r="R8" s="9"/>
    </row>
    <row r="9" spans="1:18" ht="16.95" customHeight="1" x14ac:dyDescent="0.3">
      <c r="A9" s="5">
        <v>16</v>
      </c>
      <c r="B9" s="5">
        <v>16</v>
      </c>
      <c r="C9" s="5">
        <v>21</v>
      </c>
      <c r="D9" s="5" t="s">
        <v>80</v>
      </c>
      <c r="E9" s="5" t="s">
        <v>81</v>
      </c>
      <c r="F9" s="5" t="s">
        <v>82</v>
      </c>
      <c r="G9" s="5" t="s">
        <v>38</v>
      </c>
      <c r="H9" s="8">
        <v>31000000</v>
      </c>
      <c r="I9" s="5">
        <v>3</v>
      </c>
      <c r="J9" s="5" t="s">
        <v>23</v>
      </c>
      <c r="K9" s="5">
        <v>4</v>
      </c>
      <c r="L9" s="6"/>
      <c r="M9" s="6"/>
      <c r="N9" s="9"/>
      <c r="O9" s="9"/>
      <c r="P9" s="9"/>
      <c r="Q9" s="9"/>
      <c r="R9" s="9"/>
    </row>
    <row r="10" spans="1:18" s="9" customFormat="1" ht="16.95" customHeight="1" x14ac:dyDescent="0.3">
      <c r="A10" s="5">
        <v>3</v>
      </c>
      <c r="B10" s="5">
        <v>9</v>
      </c>
      <c r="C10" s="5">
        <v>15</v>
      </c>
      <c r="D10" s="5" t="s">
        <v>83</v>
      </c>
      <c r="E10" s="5" t="s">
        <v>84</v>
      </c>
      <c r="F10" s="5" t="s">
        <v>85</v>
      </c>
      <c r="G10" s="5" t="s">
        <v>86</v>
      </c>
      <c r="H10" s="8">
        <v>55000000</v>
      </c>
      <c r="I10" s="5">
        <v>6</v>
      </c>
      <c r="J10" s="5" t="s">
        <v>23</v>
      </c>
      <c r="K10" s="5">
        <v>4</v>
      </c>
      <c r="L10" s="10"/>
      <c r="M10" s="10"/>
    </row>
    <row r="11" spans="1:18" ht="16.95" customHeight="1" x14ac:dyDescent="0.3">
      <c r="A11" s="5">
        <v>6</v>
      </c>
      <c r="B11" s="5">
        <v>34</v>
      </c>
      <c r="C11" s="5">
        <v>38</v>
      </c>
      <c r="D11" s="5" t="s">
        <v>87</v>
      </c>
      <c r="E11" s="5" t="s">
        <v>81</v>
      </c>
      <c r="F11" s="5" t="s">
        <v>88</v>
      </c>
      <c r="G11" s="5" t="s">
        <v>38</v>
      </c>
      <c r="H11" s="8">
        <v>39000000</v>
      </c>
      <c r="I11" s="5">
        <v>3</v>
      </c>
      <c r="J11" s="5" t="s">
        <v>39</v>
      </c>
      <c r="K11" s="5">
        <v>4</v>
      </c>
      <c r="L11" s="9"/>
      <c r="M11" s="6"/>
      <c r="N11" s="9"/>
      <c r="O11" s="9"/>
      <c r="P11" s="9"/>
      <c r="Q11" s="9"/>
      <c r="R11" s="9"/>
    </row>
    <row r="12" spans="1:18" ht="16.95" customHeight="1" x14ac:dyDescent="0.3">
      <c r="A12" s="5">
        <v>40</v>
      </c>
      <c r="B12" s="5">
        <v>26</v>
      </c>
      <c r="C12" s="5">
        <v>31</v>
      </c>
      <c r="D12" s="5" t="s">
        <v>89</v>
      </c>
      <c r="E12" s="5" t="s">
        <v>90</v>
      </c>
      <c r="F12" s="5" t="s">
        <v>91</v>
      </c>
      <c r="G12" s="5" t="s">
        <v>92</v>
      </c>
      <c r="H12" s="8">
        <v>52000000</v>
      </c>
      <c r="I12" s="5">
        <v>3</v>
      </c>
      <c r="J12" s="5" t="s">
        <v>23</v>
      </c>
      <c r="K12" s="5">
        <v>4</v>
      </c>
      <c r="L12" s="6"/>
      <c r="M12" s="6"/>
      <c r="N12" s="9"/>
      <c r="O12" s="9"/>
      <c r="P12" s="9"/>
      <c r="Q12" s="9"/>
      <c r="R12" s="9"/>
    </row>
    <row r="13" spans="1:18" ht="16.95" customHeight="1" x14ac:dyDescent="0.3">
      <c r="A13" s="5">
        <v>26</v>
      </c>
      <c r="B13" s="5">
        <v>45</v>
      </c>
      <c r="C13" s="5">
        <v>45</v>
      </c>
      <c r="D13" s="5" t="s">
        <v>93</v>
      </c>
      <c r="E13" s="5" t="s">
        <v>34</v>
      </c>
      <c r="F13" s="5" t="s">
        <v>94</v>
      </c>
      <c r="G13" s="5" t="s">
        <v>36</v>
      </c>
      <c r="H13" s="8">
        <v>48000000</v>
      </c>
      <c r="I13" s="5">
        <v>6</v>
      </c>
      <c r="J13" s="5" t="s">
        <v>39</v>
      </c>
      <c r="K13" s="5">
        <v>4</v>
      </c>
      <c r="L13" s="6"/>
      <c r="M13" s="6"/>
      <c r="N13" s="9"/>
      <c r="O13" s="9"/>
      <c r="P13" s="9"/>
      <c r="Q13" s="9"/>
      <c r="R13" s="9"/>
    </row>
    <row r="14" spans="1:18" ht="16.95" customHeight="1" x14ac:dyDescent="0.3">
      <c r="A14" s="5">
        <v>2</v>
      </c>
      <c r="B14" s="5">
        <v>2</v>
      </c>
      <c r="C14" s="5">
        <v>2</v>
      </c>
      <c r="D14" s="5" t="s">
        <v>95</v>
      </c>
      <c r="E14" s="5" t="s">
        <v>45</v>
      </c>
      <c r="F14" s="5" t="s">
        <v>96</v>
      </c>
      <c r="G14" s="5" t="s">
        <v>36</v>
      </c>
      <c r="H14" s="8">
        <v>36000000</v>
      </c>
      <c r="I14" s="5">
        <v>6</v>
      </c>
      <c r="J14" s="5" t="s">
        <v>33</v>
      </c>
      <c r="K14" s="5">
        <v>4</v>
      </c>
      <c r="L14" s="6"/>
      <c r="M14" s="6"/>
      <c r="N14" s="9"/>
      <c r="O14" s="9"/>
      <c r="P14" s="9"/>
      <c r="Q14" s="9"/>
      <c r="R14" s="9"/>
    </row>
    <row r="15" spans="1:18" ht="16.95" customHeight="1" x14ac:dyDescent="0.3">
      <c r="A15" s="5">
        <v>14</v>
      </c>
      <c r="B15" s="5">
        <v>15</v>
      </c>
      <c r="C15" s="5">
        <v>20</v>
      </c>
      <c r="D15" s="5" t="s">
        <v>97</v>
      </c>
      <c r="E15" s="5" t="s">
        <v>90</v>
      </c>
      <c r="F15" s="5" t="s">
        <v>98</v>
      </c>
      <c r="G15" s="5" t="s">
        <v>92</v>
      </c>
      <c r="H15" s="8">
        <v>30000000</v>
      </c>
      <c r="I15" s="5">
        <v>3</v>
      </c>
      <c r="J15" s="5" t="s">
        <v>23</v>
      </c>
      <c r="K15" s="5">
        <v>4</v>
      </c>
      <c r="L15" s="9"/>
      <c r="M15" s="6"/>
      <c r="N15" s="9"/>
      <c r="O15" s="9"/>
      <c r="P15" s="9"/>
      <c r="Q15" s="9"/>
      <c r="R15" s="9"/>
    </row>
    <row r="16" spans="1:18" s="9" customFormat="1" ht="16.95" customHeight="1" x14ac:dyDescent="0.3">
      <c r="A16" s="43">
        <v>12</v>
      </c>
      <c r="B16" s="43">
        <v>12</v>
      </c>
      <c r="C16" s="43">
        <v>12</v>
      </c>
      <c r="D16" s="43" t="s">
        <v>99</v>
      </c>
      <c r="E16" s="43" t="s">
        <v>43</v>
      </c>
      <c r="F16" s="43" t="s">
        <v>56</v>
      </c>
      <c r="G16" s="43" t="s">
        <v>44</v>
      </c>
      <c r="H16" s="44" t="s">
        <v>30</v>
      </c>
      <c r="I16" s="43" t="s">
        <v>30</v>
      </c>
      <c r="J16" s="43" t="s">
        <v>30</v>
      </c>
      <c r="K16" s="43">
        <v>5</v>
      </c>
      <c r="L16" s="10" t="s">
        <v>200</v>
      </c>
      <c r="M16" s="45" t="s">
        <v>211</v>
      </c>
    </row>
    <row r="17" spans="1:18" s="9" customFormat="1" ht="16.95" customHeight="1" x14ac:dyDescent="0.3">
      <c r="A17" s="20">
        <v>32</v>
      </c>
      <c r="B17" s="20">
        <v>32</v>
      </c>
      <c r="C17" s="20">
        <v>32</v>
      </c>
      <c r="D17" s="20" t="s">
        <v>100</v>
      </c>
      <c r="E17" s="20" t="s">
        <v>31</v>
      </c>
      <c r="F17" s="20" t="s">
        <v>101</v>
      </c>
      <c r="G17" s="20" t="s">
        <v>46</v>
      </c>
      <c r="H17" s="21" t="s">
        <v>30</v>
      </c>
      <c r="I17" s="20" t="s">
        <v>30</v>
      </c>
      <c r="J17" s="20" t="s">
        <v>30</v>
      </c>
      <c r="K17" s="20">
        <v>5</v>
      </c>
      <c r="L17" s="10" t="s">
        <v>201</v>
      </c>
      <c r="M17" s="10"/>
    </row>
    <row r="18" spans="1:18" s="9" customFormat="1" ht="16.95" customHeight="1" x14ac:dyDescent="0.3">
      <c r="A18" s="5">
        <v>38</v>
      </c>
      <c r="B18" s="5">
        <v>24</v>
      </c>
      <c r="C18" s="5">
        <v>29</v>
      </c>
      <c r="D18" s="5" t="s">
        <v>102</v>
      </c>
      <c r="E18" s="5" t="s">
        <v>52</v>
      </c>
      <c r="F18" s="5" t="s">
        <v>103</v>
      </c>
      <c r="G18" s="5" t="s">
        <v>22</v>
      </c>
      <c r="H18" s="8">
        <v>25000000</v>
      </c>
      <c r="I18" s="5">
        <v>3</v>
      </c>
      <c r="J18" s="5" t="s">
        <v>23</v>
      </c>
      <c r="K18" s="5">
        <v>4</v>
      </c>
      <c r="M18" s="10"/>
    </row>
    <row r="19" spans="1:18" s="9" customFormat="1" ht="16.95" customHeight="1" x14ac:dyDescent="0.3">
      <c r="A19" s="5">
        <v>8</v>
      </c>
      <c r="B19" s="5">
        <v>36</v>
      </c>
      <c r="C19" s="5">
        <v>40</v>
      </c>
      <c r="D19" s="5" t="s">
        <v>104</v>
      </c>
      <c r="E19" s="5" t="s">
        <v>105</v>
      </c>
      <c r="F19" s="5" t="s">
        <v>106</v>
      </c>
      <c r="G19" s="5" t="s">
        <v>22</v>
      </c>
      <c r="H19" s="8">
        <v>42000000</v>
      </c>
      <c r="I19" s="5">
        <v>3</v>
      </c>
      <c r="J19" s="5" t="s">
        <v>39</v>
      </c>
      <c r="K19" s="5">
        <v>4</v>
      </c>
      <c r="L19" s="10"/>
      <c r="M19" s="10"/>
    </row>
    <row r="20" spans="1:18" ht="16.95" customHeight="1" x14ac:dyDescent="0.3">
      <c r="A20" s="5">
        <v>39</v>
      </c>
      <c r="B20" s="5">
        <v>25</v>
      </c>
      <c r="C20" s="5">
        <v>30</v>
      </c>
      <c r="D20" s="5" t="s">
        <v>107</v>
      </c>
      <c r="E20" s="5" t="s">
        <v>52</v>
      </c>
      <c r="F20" s="5" t="s">
        <v>53</v>
      </c>
      <c r="G20" s="5" t="s">
        <v>22</v>
      </c>
      <c r="H20" s="8">
        <v>40000000</v>
      </c>
      <c r="I20" s="5">
        <v>3</v>
      </c>
      <c r="J20" s="5" t="s">
        <v>23</v>
      </c>
      <c r="K20" s="5">
        <v>4</v>
      </c>
      <c r="L20" s="6"/>
      <c r="M20" s="6"/>
      <c r="N20" s="9"/>
      <c r="O20" s="9"/>
      <c r="P20" s="9"/>
      <c r="Q20" s="9"/>
      <c r="R20" s="9"/>
    </row>
    <row r="21" spans="1:18" ht="16.95" customHeight="1" x14ac:dyDescent="0.3">
      <c r="A21" s="5">
        <v>43</v>
      </c>
      <c r="B21" s="5">
        <v>28</v>
      </c>
      <c r="C21" s="5">
        <v>34</v>
      </c>
      <c r="D21" s="5" t="s">
        <v>108</v>
      </c>
      <c r="E21" s="5" t="s">
        <v>52</v>
      </c>
      <c r="F21" s="5" t="s">
        <v>109</v>
      </c>
      <c r="G21" s="5" t="s">
        <v>22</v>
      </c>
      <c r="H21" s="8">
        <v>38000000</v>
      </c>
      <c r="I21" s="5">
        <v>3</v>
      </c>
      <c r="J21" s="5" t="s">
        <v>23</v>
      </c>
      <c r="K21" s="5">
        <v>4</v>
      </c>
      <c r="L21" s="6"/>
      <c r="M21" s="6"/>
      <c r="N21" s="9"/>
      <c r="O21" s="9"/>
      <c r="P21" s="9"/>
      <c r="Q21" s="9"/>
      <c r="R21" s="9"/>
    </row>
    <row r="22" spans="1:18" ht="16.95" customHeight="1" x14ac:dyDescent="0.3">
      <c r="A22" s="5">
        <v>10</v>
      </c>
      <c r="B22" s="5">
        <v>13</v>
      </c>
      <c r="C22" s="5">
        <v>18</v>
      </c>
      <c r="D22" s="5" t="s">
        <v>110</v>
      </c>
      <c r="E22" s="5" t="s">
        <v>105</v>
      </c>
      <c r="F22" s="5" t="s">
        <v>61</v>
      </c>
      <c r="G22" s="5" t="s">
        <v>22</v>
      </c>
      <c r="H22" s="8">
        <v>40000000</v>
      </c>
      <c r="I22" s="5">
        <v>3</v>
      </c>
      <c r="J22" s="5" t="s">
        <v>23</v>
      </c>
      <c r="K22" s="5">
        <v>4</v>
      </c>
      <c r="L22" s="6"/>
      <c r="M22" s="6"/>
      <c r="N22" s="9"/>
      <c r="O22" s="9"/>
      <c r="P22" s="9"/>
      <c r="Q22" s="9"/>
      <c r="R22" s="9"/>
    </row>
    <row r="23" spans="1:18" s="9" customFormat="1" ht="16.95" customHeight="1" x14ac:dyDescent="0.3">
      <c r="A23" s="5">
        <v>42</v>
      </c>
      <c r="B23" s="5">
        <v>27</v>
      </c>
      <c r="C23" s="5">
        <v>33</v>
      </c>
      <c r="D23" s="5" t="s">
        <v>111</v>
      </c>
      <c r="E23" s="5" t="s">
        <v>52</v>
      </c>
      <c r="F23" s="5" t="s">
        <v>112</v>
      </c>
      <c r="G23" s="5" t="s">
        <v>22</v>
      </c>
      <c r="H23" s="8">
        <v>35000000</v>
      </c>
      <c r="I23" s="5">
        <v>3</v>
      </c>
      <c r="J23" s="5" t="s">
        <v>23</v>
      </c>
      <c r="K23" s="5">
        <v>4</v>
      </c>
      <c r="L23" s="10"/>
      <c r="M23" s="10"/>
    </row>
    <row r="24" spans="1:18" ht="16.95" customHeight="1" x14ac:dyDescent="0.3">
      <c r="A24" s="5">
        <v>45</v>
      </c>
      <c r="B24" s="5">
        <v>6</v>
      </c>
      <c r="C24" s="5">
        <v>10</v>
      </c>
      <c r="D24" s="5" t="s">
        <v>113</v>
      </c>
      <c r="E24" s="5" t="s">
        <v>40</v>
      </c>
      <c r="F24" s="5" t="s">
        <v>41</v>
      </c>
      <c r="G24" s="5" t="s">
        <v>36</v>
      </c>
      <c r="H24" s="8">
        <v>12000000</v>
      </c>
      <c r="I24" s="5">
        <v>6</v>
      </c>
      <c r="J24" s="5" t="s">
        <v>42</v>
      </c>
      <c r="K24" s="5">
        <v>5</v>
      </c>
      <c r="L24" s="6"/>
      <c r="M24" s="6"/>
      <c r="N24" s="9"/>
      <c r="O24" s="9"/>
      <c r="P24" s="9"/>
      <c r="Q24" s="9"/>
      <c r="R24" s="9"/>
    </row>
    <row r="25" spans="1:18" s="9" customFormat="1" ht="16.95" customHeight="1" x14ac:dyDescent="0.3">
      <c r="A25" s="5">
        <v>29</v>
      </c>
      <c r="B25" s="5">
        <v>20</v>
      </c>
      <c r="C25" s="5">
        <v>26</v>
      </c>
      <c r="D25" s="5" t="s">
        <v>114</v>
      </c>
      <c r="E25" s="5" t="s">
        <v>115</v>
      </c>
      <c r="F25" s="5" t="s">
        <v>116</v>
      </c>
      <c r="G25" s="5" t="s">
        <v>117</v>
      </c>
      <c r="H25" s="8">
        <v>55000000</v>
      </c>
      <c r="I25" s="5">
        <v>3</v>
      </c>
      <c r="J25" s="5" t="s">
        <v>23</v>
      </c>
      <c r="K25" s="5">
        <v>4</v>
      </c>
      <c r="L25" s="10"/>
      <c r="M25" s="10"/>
    </row>
    <row r="26" spans="1:18" ht="16.95" customHeight="1" x14ac:dyDescent="0.3">
      <c r="A26" s="5">
        <v>23</v>
      </c>
      <c r="B26" s="5">
        <v>19</v>
      </c>
      <c r="C26" s="5">
        <v>25</v>
      </c>
      <c r="D26" s="5" t="s">
        <v>118</v>
      </c>
      <c r="E26" s="5" t="s">
        <v>119</v>
      </c>
      <c r="F26" s="5" t="s">
        <v>120</v>
      </c>
      <c r="G26" s="5" t="s">
        <v>121</v>
      </c>
      <c r="H26" s="8" t="s">
        <v>30</v>
      </c>
      <c r="I26" s="5">
        <v>3</v>
      </c>
      <c r="J26" s="5" t="s">
        <v>23</v>
      </c>
      <c r="K26" s="5">
        <v>4</v>
      </c>
      <c r="L26" s="6" t="s">
        <v>202</v>
      </c>
      <c r="M26" s="6"/>
      <c r="N26" s="9"/>
      <c r="O26" s="9"/>
      <c r="P26" s="9"/>
      <c r="Q26" s="9"/>
      <c r="R26" s="9"/>
    </row>
    <row r="27" spans="1:18" s="9" customFormat="1" ht="16.95" customHeight="1" x14ac:dyDescent="0.3">
      <c r="A27" s="20">
        <v>48</v>
      </c>
      <c r="B27" s="20">
        <v>48</v>
      </c>
      <c r="C27" s="20">
        <v>48</v>
      </c>
      <c r="D27" s="20" t="s">
        <v>122</v>
      </c>
      <c r="E27" s="20" t="s">
        <v>27</v>
      </c>
      <c r="F27" s="20" t="s">
        <v>28</v>
      </c>
      <c r="G27" s="20" t="s">
        <v>29</v>
      </c>
      <c r="H27" s="21">
        <v>90000000</v>
      </c>
      <c r="I27" s="20" t="s">
        <v>30</v>
      </c>
      <c r="J27" s="20" t="s">
        <v>30</v>
      </c>
      <c r="K27" s="20">
        <v>5</v>
      </c>
      <c r="L27" s="10"/>
      <c r="M27" s="10"/>
    </row>
    <row r="28" spans="1:18" s="9" customFormat="1" ht="16.95" customHeight="1" x14ac:dyDescent="0.3">
      <c r="A28" s="20">
        <v>1</v>
      </c>
      <c r="B28" s="20">
        <v>1</v>
      </c>
      <c r="C28" s="20">
        <v>1</v>
      </c>
      <c r="D28" s="20" t="s">
        <v>123</v>
      </c>
      <c r="E28" s="20" t="s">
        <v>124</v>
      </c>
      <c r="F28" s="20" t="s">
        <v>125</v>
      </c>
      <c r="G28" s="20" t="s">
        <v>126</v>
      </c>
      <c r="H28" s="21">
        <v>100000000</v>
      </c>
      <c r="I28" s="20" t="s">
        <v>30</v>
      </c>
      <c r="J28" s="20" t="s">
        <v>30</v>
      </c>
      <c r="K28" s="20">
        <v>5</v>
      </c>
      <c r="L28" s="10"/>
      <c r="M28" s="10"/>
    </row>
    <row r="29" spans="1:18" ht="16.95" customHeight="1" x14ac:dyDescent="0.3">
      <c r="A29" s="5">
        <v>5</v>
      </c>
      <c r="B29" s="5">
        <v>11</v>
      </c>
      <c r="C29" s="5">
        <v>17</v>
      </c>
      <c r="D29" s="5" t="s">
        <v>127</v>
      </c>
      <c r="E29" s="5" t="s">
        <v>35</v>
      </c>
      <c r="F29" s="5" t="s">
        <v>128</v>
      </c>
      <c r="G29" s="5" t="s">
        <v>36</v>
      </c>
      <c r="H29" s="8">
        <v>15000000</v>
      </c>
      <c r="I29" s="5">
        <v>6</v>
      </c>
      <c r="J29" s="5" t="s">
        <v>23</v>
      </c>
      <c r="K29" s="5">
        <v>5</v>
      </c>
      <c r="L29" s="6"/>
      <c r="M29" s="6"/>
      <c r="N29" s="9"/>
      <c r="O29" s="9"/>
      <c r="P29" s="9"/>
      <c r="Q29" s="9"/>
      <c r="R29" s="9"/>
    </row>
    <row r="30" spans="1:18" s="9" customFormat="1" ht="16.95" customHeight="1" x14ac:dyDescent="0.3">
      <c r="A30" s="5">
        <v>11</v>
      </c>
      <c r="B30" s="5">
        <v>14</v>
      </c>
      <c r="C30" s="5">
        <v>19</v>
      </c>
      <c r="D30" s="5" t="s">
        <v>129</v>
      </c>
      <c r="E30" s="5" t="s">
        <v>81</v>
      </c>
      <c r="F30" s="5" t="s">
        <v>130</v>
      </c>
      <c r="G30" s="5" t="s">
        <v>38</v>
      </c>
      <c r="H30" s="8" t="s">
        <v>30</v>
      </c>
      <c r="I30" s="5">
        <v>3</v>
      </c>
      <c r="J30" s="5" t="s">
        <v>23</v>
      </c>
      <c r="K30" s="5">
        <v>4</v>
      </c>
      <c r="L30" s="6" t="s">
        <v>210</v>
      </c>
      <c r="M30" s="10"/>
    </row>
    <row r="31" spans="1:18" ht="16.95" customHeight="1" x14ac:dyDescent="0.3">
      <c r="A31" s="5">
        <v>33</v>
      </c>
      <c r="B31" s="5">
        <v>21</v>
      </c>
      <c r="C31" s="5">
        <v>27</v>
      </c>
      <c r="D31" s="5" t="s">
        <v>131</v>
      </c>
      <c r="E31" s="5" t="s">
        <v>54</v>
      </c>
      <c r="F31" s="5" t="s">
        <v>132</v>
      </c>
      <c r="G31" s="5" t="s">
        <v>55</v>
      </c>
      <c r="H31" s="8">
        <v>60000000</v>
      </c>
      <c r="I31" s="5">
        <v>3</v>
      </c>
      <c r="J31" s="5" t="s">
        <v>23</v>
      </c>
      <c r="K31" s="5">
        <v>4</v>
      </c>
      <c r="L31" s="6"/>
      <c r="M31" s="6"/>
      <c r="N31" s="9"/>
      <c r="O31" s="9"/>
      <c r="P31" s="9"/>
      <c r="Q31" s="9"/>
      <c r="R31" s="9"/>
    </row>
    <row r="32" spans="1:18" ht="16.95" customHeight="1" x14ac:dyDescent="0.3">
      <c r="A32" s="5">
        <v>35</v>
      </c>
      <c r="B32" s="5">
        <v>50</v>
      </c>
      <c r="C32" s="5">
        <v>50</v>
      </c>
      <c r="D32" s="5" t="s">
        <v>133</v>
      </c>
      <c r="E32" s="5" t="s">
        <v>54</v>
      </c>
      <c r="F32" s="5" t="s">
        <v>134</v>
      </c>
      <c r="G32" s="5" t="s">
        <v>55</v>
      </c>
      <c r="H32" s="8">
        <v>50000000</v>
      </c>
      <c r="I32" s="5">
        <v>3</v>
      </c>
      <c r="J32" s="5" t="s">
        <v>39</v>
      </c>
      <c r="K32" s="5">
        <v>4</v>
      </c>
      <c r="L32" s="6"/>
      <c r="M32" s="6"/>
      <c r="N32" s="9"/>
      <c r="O32" s="9"/>
      <c r="P32" s="9"/>
      <c r="Q32" s="9"/>
      <c r="R32" s="9"/>
    </row>
    <row r="33" spans="1:18" ht="16.95" customHeight="1" x14ac:dyDescent="0.3">
      <c r="A33" s="5">
        <v>56</v>
      </c>
      <c r="B33" s="5">
        <v>33</v>
      </c>
      <c r="C33" s="5">
        <v>37</v>
      </c>
      <c r="D33" s="5" t="s">
        <v>135</v>
      </c>
      <c r="E33" s="5" t="s">
        <v>37</v>
      </c>
      <c r="F33" s="5" t="s">
        <v>136</v>
      </c>
      <c r="G33" s="5" t="s">
        <v>32</v>
      </c>
      <c r="H33" s="8">
        <v>30000000</v>
      </c>
      <c r="I33" s="5">
        <v>7</v>
      </c>
      <c r="J33" s="5" t="s">
        <v>23</v>
      </c>
      <c r="K33" s="5">
        <v>5</v>
      </c>
      <c r="L33" s="6"/>
      <c r="M33" s="6"/>
      <c r="N33" s="9"/>
      <c r="O33" s="9"/>
      <c r="P33" s="9"/>
      <c r="Q33" s="9"/>
      <c r="R33" s="9"/>
    </row>
    <row r="34" spans="1:18" s="9" customFormat="1" ht="16.95" customHeight="1" x14ac:dyDescent="0.3">
      <c r="A34" s="5">
        <v>50</v>
      </c>
      <c r="B34" s="5">
        <v>56</v>
      </c>
      <c r="C34" s="5">
        <v>56</v>
      </c>
      <c r="D34" s="5" t="s">
        <v>137</v>
      </c>
      <c r="E34" s="5" t="s">
        <v>138</v>
      </c>
      <c r="F34" s="5" t="s">
        <v>139</v>
      </c>
      <c r="G34" s="5" t="s">
        <v>140</v>
      </c>
      <c r="H34" s="8">
        <v>30000000</v>
      </c>
      <c r="I34" s="5">
        <v>11</v>
      </c>
      <c r="J34" s="5" t="s">
        <v>39</v>
      </c>
      <c r="K34" s="5">
        <v>5</v>
      </c>
      <c r="L34" s="10"/>
      <c r="M34" s="10"/>
    </row>
    <row r="35" spans="1:18" ht="16.95" customHeight="1" x14ac:dyDescent="0.3">
      <c r="A35" s="5">
        <v>41</v>
      </c>
      <c r="B35" s="5">
        <v>5</v>
      </c>
      <c r="C35" s="5">
        <v>9</v>
      </c>
      <c r="D35" s="5" t="s">
        <v>141</v>
      </c>
      <c r="E35" s="5" t="s">
        <v>49</v>
      </c>
      <c r="F35" s="5" t="s">
        <v>66</v>
      </c>
      <c r="G35" s="5" t="s">
        <v>25</v>
      </c>
      <c r="H35" s="8">
        <v>15000000</v>
      </c>
      <c r="I35" s="5">
        <v>9</v>
      </c>
      <c r="J35" s="5" t="s">
        <v>42</v>
      </c>
      <c r="K35" s="5">
        <v>5</v>
      </c>
      <c r="L35" s="6"/>
      <c r="M35" s="6"/>
      <c r="N35" s="9"/>
      <c r="O35" s="9"/>
      <c r="P35" s="9"/>
      <c r="Q35" s="9"/>
      <c r="R35" s="9"/>
    </row>
    <row r="36" spans="1:18" s="9" customFormat="1" ht="16.95" customHeight="1" x14ac:dyDescent="0.3">
      <c r="A36" s="5">
        <v>53</v>
      </c>
      <c r="B36" s="5">
        <v>8</v>
      </c>
      <c r="C36" s="5">
        <v>14</v>
      </c>
      <c r="D36" s="5" t="s">
        <v>142</v>
      </c>
      <c r="E36" s="5" t="s">
        <v>64</v>
      </c>
      <c r="F36" s="5" t="s">
        <v>143</v>
      </c>
      <c r="G36" s="5" t="s">
        <v>25</v>
      </c>
      <c r="H36" s="8">
        <v>30000000</v>
      </c>
      <c r="I36" s="5">
        <v>9</v>
      </c>
      <c r="J36" s="5" t="s">
        <v>33</v>
      </c>
      <c r="K36" s="5">
        <v>5</v>
      </c>
      <c r="L36" s="10"/>
      <c r="M36" s="10"/>
    </row>
    <row r="37" spans="1:18" s="9" customFormat="1" ht="16.95" customHeight="1" x14ac:dyDescent="0.3">
      <c r="A37" s="5">
        <v>46</v>
      </c>
      <c r="B37" s="5">
        <v>53</v>
      </c>
      <c r="C37" s="5">
        <v>53</v>
      </c>
      <c r="D37" s="5" t="s">
        <v>144</v>
      </c>
      <c r="E37" s="5" t="s">
        <v>64</v>
      </c>
      <c r="F37" s="5" t="s">
        <v>145</v>
      </c>
      <c r="G37" s="5" t="s">
        <v>25</v>
      </c>
      <c r="H37" s="8">
        <v>50000000</v>
      </c>
      <c r="I37" s="5">
        <v>9</v>
      </c>
      <c r="J37" s="5" t="s">
        <v>39</v>
      </c>
      <c r="K37" s="5">
        <v>5</v>
      </c>
      <c r="L37" s="10"/>
      <c r="M37" s="10"/>
    </row>
    <row r="38" spans="1:18" ht="16.95" customHeight="1" x14ac:dyDescent="0.3">
      <c r="A38" s="5">
        <v>20</v>
      </c>
      <c r="B38" s="5">
        <v>42</v>
      </c>
      <c r="C38" s="5">
        <v>5</v>
      </c>
      <c r="D38" s="5" t="s">
        <v>146</v>
      </c>
      <c r="E38" s="5" t="s">
        <v>64</v>
      </c>
      <c r="F38" s="5" t="s">
        <v>147</v>
      </c>
      <c r="G38" s="5" t="s">
        <v>25</v>
      </c>
      <c r="H38" s="8">
        <v>50000000</v>
      </c>
      <c r="I38" s="5">
        <v>9</v>
      </c>
      <c r="J38" s="5" t="s">
        <v>47</v>
      </c>
      <c r="K38" s="5">
        <v>5</v>
      </c>
      <c r="L38" s="6"/>
      <c r="M38" s="6"/>
      <c r="N38" s="9"/>
      <c r="O38" s="9"/>
      <c r="P38" s="9"/>
      <c r="Q38" s="9"/>
      <c r="R38" s="9"/>
    </row>
    <row r="39" spans="1:18" ht="16.95" customHeight="1" x14ac:dyDescent="0.3">
      <c r="A39" s="5">
        <v>17</v>
      </c>
      <c r="B39" s="5">
        <v>40</v>
      </c>
      <c r="C39" s="5">
        <v>43</v>
      </c>
      <c r="D39" s="5" t="s">
        <v>148</v>
      </c>
      <c r="E39" s="5" t="s">
        <v>49</v>
      </c>
      <c r="F39" s="5" t="s">
        <v>149</v>
      </c>
      <c r="G39" s="5" t="s">
        <v>25</v>
      </c>
      <c r="H39" s="8">
        <v>50000000</v>
      </c>
      <c r="I39" s="5">
        <v>9</v>
      </c>
      <c r="J39" s="5" t="s">
        <v>39</v>
      </c>
      <c r="K39" s="5">
        <v>5</v>
      </c>
      <c r="L39" s="6"/>
      <c r="M39" s="6"/>
      <c r="N39" s="9"/>
      <c r="O39" s="9"/>
      <c r="P39" s="9"/>
      <c r="Q39" s="9"/>
      <c r="R39" s="9"/>
    </row>
    <row r="40" spans="1:18" s="9" customFormat="1" ht="16.95" customHeight="1" x14ac:dyDescent="0.3">
      <c r="A40" s="5">
        <v>30</v>
      </c>
      <c r="B40" s="5">
        <v>4</v>
      </c>
      <c r="C40" s="5">
        <v>8</v>
      </c>
      <c r="D40" s="5" t="s">
        <v>150</v>
      </c>
      <c r="E40" s="5" t="s">
        <v>49</v>
      </c>
      <c r="F40" s="5" t="s">
        <v>151</v>
      </c>
      <c r="G40" s="5" t="s">
        <v>25</v>
      </c>
      <c r="H40" s="8">
        <v>22000000</v>
      </c>
      <c r="I40" s="5">
        <v>9</v>
      </c>
      <c r="J40" s="5" t="s">
        <v>33</v>
      </c>
      <c r="K40" s="5">
        <v>5</v>
      </c>
      <c r="L40" s="10"/>
      <c r="M40" s="10"/>
    </row>
    <row r="41" spans="1:18" s="9" customFormat="1" ht="16.95" customHeight="1" x14ac:dyDescent="0.3">
      <c r="A41" s="5">
        <v>19</v>
      </c>
      <c r="B41" s="5">
        <v>41</v>
      </c>
      <c r="C41" s="5">
        <v>4</v>
      </c>
      <c r="D41" s="5" t="s">
        <v>152</v>
      </c>
      <c r="E41" s="5" t="s">
        <v>153</v>
      </c>
      <c r="F41" s="5" t="s">
        <v>154</v>
      </c>
      <c r="G41" s="5" t="s">
        <v>25</v>
      </c>
      <c r="H41" s="8">
        <v>35000000</v>
      </c>
      <c r="I41" s="5">
        <v>9</v>
      </c>
      <c r="J41" s="5" t="s">
        <v>47</v>
      </c>
      <c r="K41" s="5">
        <v>4</v>
      </c>
      <c r="L41" s="10"/>
      <c r="M41" s="10"/>
    </row>
    <row r="42" spans="1:18" s="9" customFormat="1" ht="16.95" customHeight="1" x14ac:dyDescent="0.3">
      <c r="A42" s="5">
        <v>37</v>
      </c>
      <c r="B42" s="5">
        <v>51</v>
      </c>
      <c r="C42" s="5">
        <v>51</v>
      </c>
      <c r="D42" s="5" t="s">
        <v>155</v>
      </c>
      <c r="E42" s="5" t="s">
        <v>156</v>
      </c>
      <c r="F42" s="5" t="s">
        <v>157</v>
      </c>
      <c r="G42" s="5" t="s">
        <v>158</v>
      </c>
      <c r="H42" s="8">
        <v>25000000</v>
      </c>
      <c r="I42" s="5">
        <v>9</v>
      </c>
      <c r="J42" s="5" t="s">
        <v>39</v>
      </c>
      <c r="K42" s="5">
        <v>4</v>
      </c>
      <c r="L42" s="10"/>
      <c r="M42" s="10"/>
    </row>
    <row r="43" spans="1:18" ht="16.95" customHeight="1" x14ac:dyDescent="0.3">
      <c r="A43" s="5">
        <v>51</v>
      </c>
      <c r="B43" s="5">
        <v>30</v>
      </c>
      <c r="C43" s="5">
        <v>35</v>
      </c>
      <c r="D43" s="5" t="s">
        <v>159</v>
      </c>
      <c r="E43" s="5" t="s">
        <v>160</v>
      </c>
      <c r="F43" s="5" t="s">
        <v>161</v>
      </c>
      <c r="G43" s="5" t="s">
        <v>65</v>
      </c>
      <c r="H43" s="8">
        <v>50000000</v>
      </c>
      <c r="I43" s="5">
        <v>7</v>
      </c>
      <c r="J43" s="5" t="s">
        <v>23</v>
      </c>
      <c r="K43" s="5">
        <v>5</v>
      </c>
      <c r="L43" s="6"/>
      <c r="M43" s="6"/>
      <c r="N43" s="9"/>
      <c r="O43" s="9"/>
      <c r="P43" s="9"/>
      <c r="Q43" s="9"/>
      <c r="R43" s="9"/>
    </row>
    <row r="44" spans="1:18" ht="16.95" customHeight="1" x14ac:dyDescent="0.3">
      <c r="A44" s="5">
        <v>25</v>
      </c>
      <c r="B44" s="5">
        <v>44</v>
      </c>
      <c r="C44" s="5">
        <v>6</v>
      </c>
      <c r="D44" s="5" t="s">
        <v>162</v>
      </c>
      <c r="E44" s="5" t="s">
        <v>49</v>
      </c>
      <c r="F44" s="5" t="s">
        <v>163</v>
      </c>
      <c r="G44" s="5" t="s">
        <v>25</v>
      </c>
      <c r="H44" s="8">
        <v>45000000</v>
      </c>
      <c r="I44" s="5">
        <v>9</v>
      </c>
      <c r="J44" s="5" t="s">
        <v>47</v>
      </c>
      <c r="K44" s="5">
        <v>5</v>
      </c>
      <c r="L44" s="6"/>
      <c r="M44" s="6"/>
      <c r="N44" s="9"/>
      <c r="O44" s="9"/>
      <c r="P44" s="9"/>
      <c r="Q44" s="9"/>
      <c r="R44" s="9"/>
    </row>
    <row r="45" spans="1:18" ht="16.95" customHeight="1" x14ac:dyDescent="0.3">
      <c r="A45" s="5">
        <v>13</v>
      </c>
      <c r="B45" s="5">
        <v>38</v>
      </c>
      <c r="C45" s="5">
        <v>3</v>
      </c>
      <c r="D45" s="5" t="s">
        <v>164</v>
      </c>
      <c r="E45" s="5" t="s">
        <v>49</v>
      </c>
      <c r="F45" s="5" t="s">
        <v>165</v>
      </c>
      <c r="G45" s="5" t="s">
        <v>25</v>
      </c>
      <c r="H45" s="8">
        <v>50000000</v>
      </c>
      <c r="I45" s="5">
        <v>9</v>
      </c>
      <c r="J45" s="5" t="s">
        <v>47</v>
      </c>
      <c r="K45" s="5">
        <v>5</v>
      </c>
      <c r="L45" s="6"/>
      <c r="M45" s="6"/>
      <c r="N45" s="9"/>
      <c r="O45" s="9"/>
      <c r="P45" s="9"/>
      <c r="Q45" s="9"/>
      <c r="R45" s="9"/>
    </row>
    <row r="46" spans="1:18" ht="16.95" customHeight="1" x14ac:dyDescent="0.3">
      <c r="A46" s="5">
        <v>47</v>
      </c>
      <c r="B46" s="5">
        <v>29</v>
      </c>
      <c r="C46" s="5">
        <v>11</v>
      </c>
      <c r="D46" s="5" t="s">
        <v>166</v>
      </c>
      <c r="E46" s="5" t="s">
        <v>64</v>
      </c>
      <c r="F46" s="5" t="s">
        <v>167</v>
      </c>
      <c r="G46" s="5" t="s">
        <v>25</v>
      </c>
      <c r="H46" s="8">
        <v>40000000</v>
      </c>
      <c r="I46" s="5">
        <v>9</v>
      </c>
      <c r="J46" s="5" t="s">
        <v>26</v>
      </c>
      <c r="K46" s="5">
        <v>5</v>
      </c>
      <c r="L46" s="6"/>
      <c r="M46" s="6"/>
      <c r="N46" s="9"/>
      <c r="O46" s="9"/>
      <c r="P46" s="9"/>
      <c r="Q46" s="9"/>
      <c r="R46" s="9"/>
    </row>
    <row r="47" spans="1:18" ht="16.95" customHeight="1" x14ac:dyDescent="0.3">
      <c r="A47" s="5">
        <v>36</v>
      </c>
      <c r="B47" s="5">
        <v>23</v>
      </c>
      <c r="C47" s="5">
        <v>28</v>
      </c>
      <c r="D47" s="5" t="s">
        <v>168</v>
      </c>
      <c r="E47" s="5" t="s">
        <v>35</v>
      </c>
      <c r="F47" s="5" t="s">
        <v>169</v>
      </c>
      <c r="G47" s="5" t="s">
        <v>36</v>
      </c>
      <c r="H47" s="8">
        <v>20000000</v>
      </c>
      <c r="I47" s="5">
        <v>6</v>
      </c>
      <c r="J47" s="5" t="s">
        <v>23</v>
      </c>
      <c r="K47" s="5">
        <v>5</v>
      </c>
      <c r="L47" s="6"/>
      <c r="M47" s="6"/>
      <c r="N47" s="9"/>
      <c r="O47" s="9"/>
      <c r="P47" s="9"/>
      <c r="Q47" s="9"/>
      <c r="R47" s="9"/>
    </row>
    <row r="48" spans="1:18" ht="16.95" customHeight="1" x14ac:dyDescent="0.3">
      <c r="A48" s="5">
        <v>54</v>
      </c>
      <c r="B48" s="5">
        <v>31</v>
      </c>
      <c r="C48" s="5">
        <v>36</v>
      </c>
      <c r="D48" s="5" t="s">
        <v>170</v>
      </c>
      <c r="E48" s="5" t="s">
        <v>35</v>
      </c>
      <c r="F48" s="5" t="s">
        <v>171</v>
      </c>
      <c r="G48" s="5" t="s">
        <v>36</v>
      </c>
      <c r="H48" s="8">
        <v>20000000</v>
      </c>
      <c r="I48" s="5">
        <v>6</v>
      </c>
      <c r="J48" s="5" t="s">
        <v>23</v>
      </c>
      <c r="K48" s="5">
        <v>5</v>
      </c>
      <c r="L48" s="6"/>
      <c r="M48" s="6"/>
      <c r="N48" s="9"/>
      <c r="O48" s="9"/>
      <c r="P48" s="9"/>
      <c r="Q48" s="9"/>
      <c r="R48" s="9"/>
    </row>
    <row r="49" spans="1:18" ht="16.95" customHeight="1" x14ac:dyDescent="0.3">
      <c r="A49" s="5">
        <v>28</v>
      </c>
      <c r="B49" s="5">
        <v>46</v>
      </c>
      <c r="C49" s="5">
        <v>46</v>
      </c>
      <c r="D49" s="5" t="s">
        <v>172</v>
      </c>
      <c r="E49" s="5" t="s">
        <v>35</v>
      </c>
      <c r="F49" s="5" t="s">
        <v>173</v>
      </c>
      <c r="G49" s="5" t="s">
        <v>174</v>
      </c>
      <c r="H49" s="8">
        <v>30000000</v>
      </c>
      <c r="I49" s="5">
        <v>6</v>
      </c>
      <c r="J49" s="5" t="s">
        <v>39</v>
      </c>
      <c r="K49" s="5">
        <v>5</v>
      </c>
      <c r="L49" s="6"/>
      <c r="M49" s="6"/>
      <c r="N49" s="9"/>
      <c r="O49" s="9"/>
      <c r="P49" s="9"/>
      <c r="Q49" s="9"/>
      <c r="R49" s="9"/>
    </row>
    <row r="50" spans="1:18" ht="16.95" customHeight="1" x14ac:dyDescent="0.3">
      <c r="A50" s="5">
        <v>15</v>
      </c>
      <c r="B50" s="5">
        <v>39</v>
      </c>
      <c r="C50" s="5">
        <v>42</v>
      </c>
      <c r="D50" s="5" t="s">
        <v>175</v>
      </c>
      <c r="E50" s="5" t="s">
        <v>50</v>
      </c>
      <c r="F50" s="5" t="s">
        <v>176</v>
      </c>
      <c r="G50" s="5" t="s">
        <v>51</v>
      </c>
      <c r="H50" s="8">
        <v>12800000</v>
      </c>
      <c r="I50" s="5">
        <v>4</v>
      </c>
      <c r="J50" s="5" t="s">
        <v>39</v>
      </c>
      <c r="K50" s="5">
        <v>5</v>
      </c>
      <c r="L50" s="6"/>
      <c r="M50" s="6"/>
      <c r="N50" s="9"/>
      <c r="O50" s="9"/>
      <c r="P50" s="9"/>
      <c r="Q50" s="9"/>
      <c r="R50" s="9"/>
    </row>
    <row r="51" spans="1:18" ht="16.95" customHeight="1" x14ac:dyDescent="0.3">
      <c r="A51" s="5">
        <v>31</v>
      </c>
      <c r="B51" s="5">
        <v>47</v>
      </c>
      <c r="C51" s="5">
        <v>47</v>
      </c>
      <c r="D51" s="5" t="s">
        <v>177</v>
      </c>
      <c r="E51" s="5" t="s">
        <v>178</v>
      </c>
      <c r="F51" s="5" t="s">
        <v>179</v>
      </c>
      <c r="G51" s="5" t="s">
        <v>180</v>
      </c>
      <c r="H51" s="8">
        <v>37000000</v>
      </c>
      <c r="I51" s="5">
        <v>11</v>
      </c>
      <c r="J51" s="5" t="s">
        <v>39</v>
      </c>
      <c r="K51" s="5">
        <v>4</v>
      </c>
      <c r="L51" s="6"/>
      <c r="M51" s="6"/>
      <c r="N51" s="9"/>
      <c r="O51" s="9"/>
      <c r="P51" s="9"/>
      <c r="Q51" s="9"/>
      <c r="R51" s="9"/>
    </row>
    <row r="52" spans="1:18" ht="16.95" customHeight="1" x14ac:dyDescent="0.3">
      <c r="A52" s="5">
        <v>27</v>
      </c>
      <c r="B52" s="5">
        <v>3</v>
      </c>
      <c r="C52" s="5">
        <v>7</v>
      </c>
      <c r="D52" s="5" t="s">
        <v>181</v>
      </c>
      <c r="E52" s="5" t="s">
        <v>34</v>
      </c>
      <c r="F52" s="5" t="s">
        <v>58</v>
      </c>
      <c r="G52" s="5" t="s">
        <v>36</v>
      </c>
      <c r="H52" s="8" t="s">
        <v>30</v>
      </c>
      <c r="I52" s="5">
        <v>6</v>
      </c>
      <c r="J52" s="5" t="s">
        <v>33</v>
      </c>
      <c r="K52" s="5">
        <v>4</v>
      </c>
      <c r="L52" s="6" t="s">
        <v>203</v>
      </c>
      <c r="M52" s="6"/>
      <c r="N52" s="9"/>
      <c r="O52" s="9"/>
      <c r="P52" s="9"/>
      <c r="Q52" s="9"/>
      <c r="R52" s="9"/>
    </row>
    <row r="53" spans="1:18" s="9" customFormat="1" ht="16.95" customHeight="1" x14ac:dyDescent="0.3">
      <c r="A53" s="5">
        <v>52</v>
      </c>
      <c r="B53" s="5">
        <v>7</v>
      </c>
      <c r="C53" s="5">
        <v>13</v>
      </c>
      <c r="D53" s="5" t="s">
        <v>182</v>
      </c>
      <c r="E53" s="5" t="s">
        <v>34</v>
      </c>
      <c r="F53" s="5" t="s">
        <v>57</v>
      </c>
      <c r="G53" s="5" t="s">
        <v>36</v>
      </c>
      <c r="H53" s="8" t="s">
        <v>30</v>
      </c>
      <c r="I53" s="5">
        <v>6</v>
      </c>
      <c r="J53" s="5" t="s">
        <v>33</v>
      </c>
      <c r="K53" s="5">
        <v>4</v>
      </c>
      <c r="L53" s="6" t="s">
        <v>203</v>
      </c>
      <c r="M53" s="10"/>
    </row>
    <row r="54" spans="1:18" ht="16.95" customHeight="1" x14ac:dyDescent="0.3">
      <c r="A54" s="5">
        <v>49</v>
      </c>
      <c r="B54" s="5">
        <v>54</v>
      </c>
      <c r="C54" s="5">
        <v>54</v>
      </c>
      <c r="D54" s="5" t="s">
        <v>183</v>
      </c>
      <c r="E54" s="5" t="s">
        <v>34</v>
      </c>
      <c r="F54" s="5" t="s">
        <v>62</v>
      </c>
      <c r="G54" s="5" t="s">
        <v>36</v>
      </c>
      <c r="H54" s="8">
        <v>20000000</v>
      </c>
      <c r="I54" s="5">
        <v>6</v>
      </c>
      <c r="J54" s="5" t="s">
        <v>39</v>
      </c>
      <c r="K54" s="5">
        <v>4</v>
      </c>
      <c r="L54" s="6"/>
      <c r="M54" s="6"/>
      <c r="N54" s="9"/>
      <c r="O54" s="9"/>
      <c r="P54" s="9"/>
      <c r="Q54" s="9"/>
      <c r="R54" s="9"/>
    </row>
    <row r="55" spans="1:18" ht="16.95" customHeight="1" x14ac:dyDescent="0.3">
      <c r="A55" s="5">
        <v>44</v>
      </c>
      <c r="B55" s="5">
        <v>52</v>
      </c>
      <c r="C55" s="5">
        <v>52</v>
      </c>
      <c r="D55" s="5" t="s">
        <v>184</v>
      </c>
      <c r="E55" s="5" t="s">
        <v>49</v>
      </c>
      <c r="F55" s="5" t="s">
        <v>185</v>
      </c>
      <c r="G55" s="5" t="s">
        <v>25</v>
      </c>
      <c r="H55" s="8">
        <v>40000000</v>
      </c>
      <c r="I55" s="5">
        <v>9</v>
      </c>
      <c r="J55" s="5" t="s">
        <v>39</v>
      </c>
      <c r="K55" s="5">
        <v>5</v>
      </c>
      <c r="L55" s="6"/>
      <c r="M55" s="6"/>
      <c r="N55" s="9"/>
      <c r="O55" s="9"/>
      <c r="P55" s="9"/>
      <c r="Q55" s="9"/>
      <c r="R55" s="9"/>
    </row>
    <row r="56" spans="1:18" ht="16.95" customHeight="1" x14ac:dyDescent="0.3">
      <c r="A56" s="5">
        <v>18</v>
      </c>
      <c r="B56" s="5">
        <v>17</v>
      </c>
      <c r="C56" s="5">
        <v>23</v>
      </c>
      <c r="D56" s="5" t="s">
        <v>186</v>
      </c>
      <c r="E56" s="5" t="s">
        <v>49</v>
      </c>
      <c r="F56" s="5" t="s">
        <v>60</v>
      </c>
      <c r="G56" s="5" t="s">
        <v>25</v>
      </c>
      <c r="H56" s="8">
        <v>45000000</v>
      </c>
      <c r="I56" s="5">
        <v>9</v>
      </c>
      <c r="J56" s="5" t="s">
        <v>23</v>
      </c>
      <c r="K56" s="5">
        <v>5</v>
      </c>
      <c r="L56" s="6"/>
      <c r="M56" s="6"/>
      <c r="N56" s="9"/>
      <c r="O56" s="9"/>
      <c r="P56" s="9"/>
      <c r="Q56" s="9"/>
      <c r="R56" s="9"/>
    </row>
    <row r="57" spans="1:18" s="9" customFormat="1" ht="16.95" customHeight="1" x14ac:dyDescent="0.3">
      <c r="A57" s="20">
        <v>55</v>
      </c>
      <c r="B57" s="20">
        <v>55</v>
      </c>
      <c r="C57" s="20">
        <v>55</v>
      </c>
      <c r="D57" s="20" t="s">
        <v>187</v>
      </c>
      <c r="E57" s="20" t="s">
        <v>188</v>
      </c>
      <c r="F57" s="20" t="s">
        <v>189</v>
      </c>
      <c r="G57" s="20" t="s">
        <v>190</v>
      </c>
      <c r="H57" s="21">
        <v>40000000</v>
      </c>
      <c r="I57" s="20" t="s">
        <v>30</v>
      </c>
      <c r="J57" s="20" t="s">
        <v>30</v>
      </c>
      <c r="K57" s="20">
        <v>5</v>
      </c>
      <c r="L57" s="10"/>
      <c r="M57" s="10"/>
    </row>
    <row r="58" spans="1:18" ht="16.95" customHeight="1" x14ac:dyDescent="0.3">
      <c r="A58" s="5">
        <v>9</v>
      </c>
      <c r="B58" s="5">
        <v>37</v>
      </c>
      <c r="C58" s="5">
        <v>41</v>
      </c>
      <c r="D58" s="5" t="s">
        <v>191</v>
      </c>
      <c r="E58" s="5" t="s">
        <v>35</v>
      </c>
      <c r="F58" s="5" t="s">
        <v>192</v>
      </c>
      <c r="G58" s="5" t="s">
        <v>36</v>
      </c>
      <c r="H58" s="8">
        <v>65000000</v>
      </c>
      <c r="I58" s="5">
        <v>6</v>
      </c>
      <c r="J58" s="5" t="s">
        <v>39</v>
      </c>
      <c r="K58" s="5">
        <v>5</v>
      </c>
      <c r="L58" s="6"/>
      <c r="M58" s="6"/>
      <c r="N58" s="9"/>
      <c r="O58" s="9"/>
      <c r="P58" s="9"/>
      <c r="Q58" s="9"/>
      <c r="R58" s="9"/>
    </row>
    <row r="59" spans="1:18" s="9" customFormat="1" ht="16.95" customHeight="1" x14ac:dyDescent="0.3">
      <c r="A59" s="20">
        <v>22</v>
      </c>
      <c r="B59" s="20">
        <v>22</v>
      </c>
      <c r="C59" s="20">
        <v>22</v>
      </c>
      <c r="D59" s="20" t="s">
        <v>193</v>
      </c>
      <c r="E59" s="20" t="s">
        <v>194</v>
      </c>
      <c r="F59" s="20" t="s">
        <v>195</v>
      </c>
      <c r="G59" s="20" t="s">
        <v>196</v>
      </c>
      <c r="H59" s="21">
        <v>20000000</v>
      </c>
      <c r="I59" s="20" t="s">
        <v>30</v>
      </c>
      <c r="J59" s="20" t="s">
        <v>30</v>
      </c>
      <c r="K59" s="20">
        <v>5</v>
      </c>
      <c r="L59" s="10"/>
      <c r="M59" s="10"/>
    </row>
    <row r="60" spans="1:18" ht="18" customHeight="1" x14ac:dyDescent="0.3">
      <c r="A60" s="30"/>
      <c r="B60" s="30"/>
      <c r="C60" s="30"/>
      <c r="D60" s="7"/>
      <c r="E60" s="11"/>
      <c r="F60" s="11"/>
      <c r="G60" s="35" t="s">
        <v>10</v>
      </c>
      <c r="H60" s="33">
        <f>SUM(H4:H59)</f>
        <v>2022800000</v>
      </c>
      <c r="I60" s="11"/>
      <c r="J60" s="11"/>
      <c r="K60" s="11"/>
      <c r="L60" s="6"/>
      <c r="M60" s="6"/>
    </row>
    <row r="61" spans="1:18" x14ac:dyDescent="0.3">
      <c r="H61" s="12"/>
      <c r="L61" s="9"/>
    </row>
    <row r="62" spans="1:18" x14ac:dyDescent="0.3">
      <c r="A62" s="1"/>
      <c r="B62" s="1"/>
      <c r="C62" s="1"/>
      <c r="D62" s="36" t="s">
        <v>11</v>
      </c>
      <c r="E62" s="22" t="s">
        <v>214</v>
      </c>
      <c r="H62" s="12"/>
    </row>
    <row r="63" spans="1:18" ht="15" thickBot="1" x14ac:dyDescent="0.35">
      <c r="G63" s="14"/>
      <c r="H63" s="12"/>
      <c r="I63" s="14"/>
    </row>
    <row r="64" spans="1:18" ht="23.4" x14ac:dyDescent="0.45">
      <c r="A64" s="46" t="s">
        <v>68</v>
      </c>
      <c r="B64" s="47"/>
      <c r="C64" s="47"/>
      <c r="D64" s="47"/>
      <c r="E64" s="47"/>
      <c r="F64" s="47"/>
      <c r="G64" s="47"/>
      <c r="H64" s="47"/>
      <c r="I64" s="47"/>
      <c r="J64" s="47"/>
      <c r="K64" s="48"/>
    </row>
    <row r="65" spans="1:14" ht="23.4" x14ac:dyDescent="0.45">
      <c r="A65" s="49" t="s">
        <v>0</v>
      </c>
      <c r="B65" s="50"/>
      <c r="C65" s="50"/>
      <c r="D65" s="50"/>
      <c r="E65" s="50"/>
      <c r="F65" s="50"/>
      <c r="G65" s="50"/>
      <c r="H65" s="50"/>
      <c r="I65" s="50"/>
      <c r="J65" s="50"/>
      <c r="K65" s="51"/>
    </row>
    <row r="66" spans="1:14" s="19" customFormat="1" x14ac:dyDescent="0.3">
      <c r="A66" s="3" t="s">
        <v>205</v>
      </c>
      <c r="B66" s="3" t="s">
        <v>12</v>
      </c>
      <c r="C66" s="3" t="s">
        <v>13</v>
      </c>
      <c r="D66" s="3" t="s">
        <v>204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18"/>
      <c r="M66" s="18"/>
      <c r="N66" s="13"/>
    </row>
    <row r="67" spans="1:14" x14ac:dyDescent="0.3">
      <c r="A67" s="5" t="s">
        <v>208</v>
      </c>
      <c r="B67" s="5" t="s">
        <v>208</v>
      </c>
      <c r="C67" s="5" t="s">
        <v>208</v>
      </c>
      <c r="D67" s="5" t="s">
        <v>197</v>
      </c>
      <c r="E67" s="5" t="s">
        <v>24</v>
      </c>
      <c r="F67" s="5" t="s">
        <v>59</v>
      </c>
      <c r="G67" s="5" t="s">
        <v>25</v>
      </c>
      <c r="H67" s="8">
        <v>10000000</v>
      </c>
      <c r="I67" s="5">
        <v>9</v>
      </c>
      <c r="J67" s="5">
        <v>0</v>
      </c>
      <c r="K67" s="5">
        <v>5</v>
      </c>
      <c r="L67" s="6"/>
      <c r="M67" s="6"/>
    </row>
    <row r="68" spans="1:14" x14ac:dyDescent="0.3">
      <c r="A68" s="5" t="s">
        <v>208</v>
      </c>
      <c r="B68" s="5" t="s">
        <v>208</v>
      </c>
      <c r="C68" s="5" t="s">
        <v>208</v>
      </c>
      <c r="D68" s="5" t="s">
        <v>206</v>
      </c>
      <c r="E68" s="5" t="s">
        <v>50</v>
      </c>
      <c r="F68" s="5" t="s">
        <v>207</v>
      </c>
      <c r="G68" s="5" t="s">
        <v>209</v>
      </c>
      <c r="H68" s="8">
        <v>20000000</v>
      </c>
      <c r="I68" s="5">
        <v>3</v>
      </c>
      <c r="J68" s="5" t="s">
        <v>39</v>
      </c>
      <c r="K68" s="5">
        <v>5</v>
      </c>
      <c r="L68" s="6"/>
      <c r="M68" s="6"/>
    </row>
    <row r="69" spans="1:14" s="9" customFormat="1" x14ac:dyDescent="0.3">
      <c r="A69" s="20" t="s">
        <v>208</v>
      </c>
      <c r="B69" s="20" t="s">
        <v>208</v>
      </c>
      <c r="C69" s="20" t="s">
        <v>208</v>
      </c>
      <c r="D69" s="20" t="s">
        <v>213</v>
      </c>
      <c r="E69" s="20" t="s">
        <v>43</v>
      </c>
      <c r="F69" s="20" t="s">
        <v>56</v>
      </c>
      <c r="G69" s="20" t="s">
        <v>44</v>
      </c>
      <c r="H69" s="21" t="s">
        <v>30</v>
      </c>
      <c r="I69" s="20" t="s">
        <v>30</v>
      </c>
      <c r="J69" s="20" t="s">
        <v>30</v>
      </c>
      <c r="K69" s="20">
        <v>5</v>
      </c>
      <c r="L69" s="10" t="s">
        <v>200</v>
      </c>
      <c r="M69" s="10"/>
    </row>
    <row r="70" spans="1:14" s="17" customFormat="1" ht="18" customHeight="1" x14ac:dyDescent="0.3">
      <c r="A70" s="7"/>
      <c r="B70" s="7"/>
      <c r="C70" s="7"/>
      <c r="D70" s="7"/>
      <c r="E70" s="7"/>
      <c r="F70" s="7"/>
      <c r="G70" s="35" t="s">
        <v>10</v>
      </c>
      <c r="H70" s="33">
        <f>SUM(H67:H69)</f>
        <v>30000000</v>
      </c>
      <c r="I70" s="7"/>
      <c r="J70" s="7"/>
      <c r="K70" s="7"/>
    </row>
    <row r="71" spans="1:14" s="17" customFormat="1" x14ac:dyDescent="0.3">
      <c r="H71" s="34"/>
    </row>
    <row r="72" spans="1:14" s="17" customFormat="1" x14ac:dyDescent="0.3"/>
    <row r="73" spans="1:14" x14ac:dyDescent="0.3">
      <c r="D73" s="17"/>
      <c r="H73" s="32"/>
    </row>
    <row r="74" spans="1:14" x14ac:dyDescent="0.3">
      <c r="D74" s="17"/>
      <c r="G74" s="31"/>
      <c r="H74" s="32"/>
    </row>
    <row r="75" spans="1:14" x14ac:dyDescent="0.3">
      <c r="D75" s="17"/>
      <c r="G75" s="31"/>
      <c r="H75" s="32"/>
    </row>
    <row r="76" spans="1:14" x14ac:dyDescent="0.3">
      <c r="D76" s="17"/>
      <c r="G76" s="31"/>
      <c r="H76" s="32"/>
    </row>
    <row r="77" spans="1:14" x14ac:dyDescent="0.3">
      <c r="D77" s="17"/>
      <c r="G77" s="31"/>
      <c r="H77" s="31"/>
    </row>
    <row r="78" spans="1:14" x14ac:dyDescent="0.3">
      <c r="D78" s="17"/>
      <c r="G78" s="14"/>
      <c r="H78" s="14"/>
    </row>
    <row r="79" spans="1:14" x14ac:dyDescent="0.3">
      <c r="D79" s="17"/>
      <c r="G79" s="14"/>
      <c r="H79" s="14"/>
    </row>
    <row r="80" spans="1:14" x14ac:dyDescent="0.3">
      <c r="D80" s="17"/>
    </row>
    <row r="81" spans="4:4" x14ac:dyDescent="0.3">
      <c r="D81" s="17"/>
    </row>
    <row r="82" spans="4:4" x14ac:dyDescent="0.3">
      <c r="D82" s="17"/>
    </row>
    <row r="83" spans="4:4" x14ac:dyDescent="0.3">
      <c r="D83" s="17"/>
    </row>
    <row r="84" spans="4:4" x14ac:dyDescent="0.3">
      <c r="D84" s="17"/>
    </row>
    <row r="85" spans="4:4" x14ac:dyDescent="0.3">
      <c r="D85" s="17"/>
    </row>
    <row r="86" spans="4:4" x14ac:dyDescent="0.3">
      <c r="D86" s="17"/>
    </row>
    <row r="87" spans="4:4" x14ac:dyDescent="0.3">
      <c r="D87" s="17"/>
    </row>
    <row r="88" spans="4:4" x14ac:dyDescent="0.3">
      <c r="D88" s="17"/>
    </row>
    <row r="89" spans="4:4" x14ac:dyDescent="0.3">
      <c r="D89" s="17"/>
    </row>
    <row r="90" spans="4:4" x14ac:dyDescent="0.3">
      <c r="D90" s="17"/>
    </row>
  </sheetData>
  <autoFilter ref="A3:L60" xr:uid="{9AFE3530-1BD6-4E5E-942A-187773787BBF}"/>
  <mergeCells count="4">
    <mergeCell ref="A1:K1"/>
    <mergeCell ref="A2:K2"/>
    <mergeCell ref="A64:K64"/>
    <mergeCell ref="A65:K65"/>
  </mergeCells>
  <phoneticPr fontId="9" type="noConversion"/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D237-1F60-4A96-AB99-52EF89EC6A9D}">
  <dimension ref="A1:N25"/>
  <sheetViews>
    <sheetView workbookViewId="0">
      <selection activeCell="H21" sqref="H21"/>
    </sheetView>
  </sheetViews>
  <sheetFormatPr defaultColWidth="9" defaultRowHeight="14.4" x14ac:dyDescent="0.3"/>
  <cols>
    <col min="1" max="1" width="16" customWidth="1"/>
    <col min="2" max="2" width="16" bestFit="1" customWidth="1"/>
    <col min="3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16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x14ac:dyDescent="0.3">
      <c r="A4" s="5">
        <v>10</v>
      </c>
      <c r="B4" s="5">
        <v>13</v>
      </c>
      <c r="C4" s="5">
        <v>18</v>
      </c>
      <c r="D4" s="5" t="s">
        <v>110</v>
      </c>
      <c r="E4" s="5" t="s">
        <v>105</v>
      </c>
      <c r="F4" s="5" t="s">
        <v>61</v>
      </c>
      <c r="G4" s="5" t="s">
        <v>22</v>
      </c>
      <c r="H4" s="8">
        <v>40000000</v>
      </c>
      <c r="I4" s="5">
        <v>3</v>
      </c>
      <c r="J4" s="5" t="s">
        <v>23</v>
      </c>
      <c r="K4" s="5">
        <v>4</v>
      </c>
      <c r="L4" s="6"/>
      <c r="M4" s="1"/>
      <c r="N4" s="4"/>
    </row>
    <row r="5" spans="1:14" x14ac:dyDescent="0.3">
      <c r="A5" s="5">
        <v>11</v>
      </c>
      <c r="B5" s="5">
        <v>14</v>
      </c>
      <c r="C5" s="5">
        <v>19</v>
      </c>
      <c r="D5" s="5" t="s">
        <v>129</v>
      </c>
      <c r="E5" s="5" t="s">
        <v>81</v>
      </c>
      <c r="F5" s="5" t="s">
        <v>130</v>
      </c>
      <c r="G5" s="5" t="s">
        <v>38</v>
      </c>
      <c r="H5" s="8" t="s">
        <v>30</v>
      </c>
      <c r="I5" s="5">
        <v>3</v>
      </c>
      <c r="J5" s="5" t="s">
        <v>23</v>
      </c>
      <c r="K5" s="5">
        <v>4</v>
      </c>
      <c r="L5" s="6"/>
      <c r="M5" s="1"/>
      <c r="N5" s="4"/>
    </row>
    <row r="6" spans="1:14" x14ac:dyDescent="0.3">
      <c r="A6" s="5">
        <v>14</v>
      </c>
      <c r="B6" s="5">
        <v>15</v>
      </c>
      <c r="C6" s="5">
        <v>20</v>
      </c>
      <c r="D6" s="5" t="s">
        <v>97</v>
      </c>
      <c r="E6" s="5" t="s">
        <v>90</v>
      </c>
      <c r="F6" s="5" t="s">
        <v>98</v>
      </c>
      <c r="G6" s="5" t="s">
        <v>92</v>
      </c>
      <c r="H6" s="8">
        <v>30000000</v>
      </c>
      <c r="I6" s="5">
        <v>3</v>
      </c>
      <c r="J6" s="5" t="s">
        <v>23</v>
      </c>
      <c r="K6" s="5">
        <v>4</v>
      </c>
      <c r="L6" s="6"/>
      <c r="M6" s="1"/>
      <c r="N6" s="4"/>
    </row>
    <row r="7" spans="1:14" x14ac:dyDescent="0.3">
      <c r="A7" s="5">
        <v>16</v>
      </c>
      <c r="B7" s="5">
        <v>16</v>
      </c>
      <c r="C7" s="5">
        <v>21</v>
      </c>
      <c r="D7" s="5" t="s">
        <v>80</v>
      </c>
      <c r="E7" s="5" t="s">
        <v>81</v>
      </c>
      <c r="F7" s="5" t="s">
        <v>82</v>
      </c>
      <c r="G7" s="5" t="s">
        <v>38</v>
      </c>
      <c r="H7" s="8">
        <v>31000000</v>
      </c>
      <c r="I7" s="5">
        <v>3</v>
      </c>
      <c r="J7" s="5" t="s">
        <v>23</v>
      </c>
      <c r="K7" s="5">
        <v>4</v>
      </c>
      <c r="L7" s="6"/>
      <c r="M7" s="1"/>
      <c r="N7" s="4"/>
    </row>
    <row r="8" spans="1:14" x14ac:dyDescent="0.3">
      <c r="A8" s="5">
        <v>23</v>
      </c>
      <c r="B8" s="5">
        <v>19</v>
      </c>
      <c r="C8" s="5">
        <v>25</v>
      </c>
      <c r="D8" s="5" t="s">
        <v>118</v>
      </c>
      <c r="E8" s="5" t="s">
        <v>119</v>
      </c>
      <c r="F8" s="5" t="s">
        <v>120</v>
      </c>
      <c r="G8" s="5" t="s">
        <v>121</v>
      </c>
      <c r="H8" s="8" t="s">
        <v>30</v>
      </c>
      <c r="I8" s="5">
        <v>3</v>
      </c>
      <c r="J8" s="5" t="s">
        <v>23</v>
      </c>
      <c r="K8" s="5">
        <v>4</v>
      </c>
      <c r="L8" s="9"/>
      <c r="M8" s="1"/>
      <c r="N8" s="4"/>
    </row>
    <row r="9" spans="1:14" x14ac:dyDescent="0.3">
      <c r="A9" s="5">
        <v>29</v>
      </c>
      <c r="B9" s="5">
        <v>20</v>
      </c>
      <c r="C9" s="5">
        <v>26</v>
      </c>
      <c r="D9" s="5" t="s">
        <v>114</v>
      </c>
      <c r="E9" s="5" t="s">
        <v>115</v>
      </c>
      <c r="F9" s="5" t="s">
        <v>116</v>
      </c>
      <c r="G9" s="5" t="s">
        <v>117</v>
      </c>
      <c r="H9" s="8">
        <v>55000000</v>
      </c>
      <c r="I9" s="5">
        <v>3</v>
      </c>
      <c r="J9" s="5" t="s">
        <v>23</v>
      </c>
      <c r="K9" s="5">
        <v>4</v>
      </c>
      <c r="L9" s="9"/>
      <c r="M9" s="1"/>
      <c r="N9" s="4"/>
    </row>
    <row r="10" spans="1:14" x14ac:dyDescent="0.3">
      <c r="A10" s="5">
        <v>33</v>
      </c>
      <c r="B10" s="5">
        <v>21</v>
      </c>
      <c r="C10" s="5">
        <v>27</v>
      </c>
      <c r="D10" s="5" t="s">
        <v>131</v>
      </c>
      <c r="E10" s="5" t="s">
        <v>54</v>
      </c>
      <c r="F10" s="5" t="s">
        <v>132</v>
      </c>
      <c r="G10" s="5" t="s">
        <v>55</v>
      </c>
      <c r="H10" s="8">
        <v>60000000</v>
      </c>
      <c r="I10" s="5">
        <v>3</v>
      </c>
      <c r="J10" s="5" t="s">
        <v>23</v>
      </c>
      <c r="K10" s="5">
        <v>4</v>
      </c>
      <c r="L10" s="9"/>
      <c r="M10" s="1"/>
      <c r="N10" s="4"/>
    </row>
    <row r="11" spans="1:14" x14ac:dyDescent="0.3">
      <c r="A11" s="5">
        <v>38</v>
      </c>
      <c r="B11" s="5">
        <v>24</v>
      </c>
      <c r="C11" s="5">
        <v>29</v>
      </c>
      <c r="D11" s="5" t="s">
        <v>102</v>
      </c>
      <c r="E11" s="5" t="s">
        <v>52</v>
      </c>
      <c r="F11" s="5" t="s">
        <v>103</v>
      </c>
      <c r="G11" s="5" t="s">
        <v>22</v>
      </c>
      <c r="H11" s="8">
        <v>25000000</v>
      </c>
      <c r="I11" s="5">
        <v>3</v>
      </c>
      <c r="J11" s="5" t="s">
        <v>23</v>
      </c>
      <c r="K11" s="5">
        <v>4</v>
      </c>
      <c r="L11" s="9"/>
      <c r="M11" s="1"/>
      <c r="N11" s="4"/>
    </row>
    <row r="12" spans="1:14" x14ac:dyDescent="0.3">
      <c r="A12" s="5">
        <v>39</v>
      </c>
      <c r="B12" s="5">
        <v>25</v>
      </c>
      <c r="C12" s="5">
        <v>30</v>
      </c>
      <c r="D12" s="5" t="s">
        <v>107</v>
      </c>
      <c r="E12" s="5" t="s">
        <v>52</v>
      </c>
      <c r="F12" s="5" t="s">
        <v>53</v>
      </c>
      <c r="G12" s="5" t="s">
        <v>22</v>
      </c>
      <c r="H12" s="8">
        <v>40000000</v>
      </c>
      <c r="I12" s="5">
        <v>3</v>
      </c>
      <c r="J12" s="5" t="s">
        <v>23</v>
      </c>
      <c r="K12" s="5">
        <v>4</v>
      </c>
      <c r="L12" s="9"/>
      <c r="M12" s="1"/>
      <c r="N12" s="4"/>
    </row>
    <row r="13" spans="1:14" x14ac:dyDescent="0.3">
      <c r="A13" s="5">
        <v>40</v>
      </c>
      <c r="B13" s="5">
        <v>26</v>
      </c>
      <c r="C13" s="5">
        <v>31</v>
      </c>
      <c r="D13" s="5" t="s">
        <v>89</v>
      </c>
      <c r="E13" s="5" t="s">
        <v>90</v>
      </c>
      <c r="F13" s="5" t="s">
        <v>91</v>
      </c>
      <c r="G13" s="5" t="s">
        <v>92</v>
      </c>
      <c r="H13" s="8">
        <v>52000000</v>
      </c>
      <c r="I13" s="5">
        <v>3</v>
      </c>
      <c r="J13" s="5" t="s">
        <v>23</v>
      </c>
      <c r="K13" s="5">
        <v>4</v>
      </c>
      <c r="L13" s="9"/>
      <c r="M13" s="1"/>
      <c r="N13" s="4"/>
    </row>
    <row r="14" spans="1:14" x14ac:dyDescent="0.3">
      <c r="A14" s="5">
        <v>42</v>
      </c>
      <c r="B14" s="5">
        <v>27</v>
      </c>
      <c r="C14" s="5">
        <v>33</v>
      </c>
      <c r="D14" s="5" t="s">
        <v>111</v>
      </c>
      <c r="E14" s="5" t="s">
        <v>52</v>
      </c>
      <c r="F14" s="5" t="s">
        <v>112</v>
      </c>
      <c r="G14" s="5" t="s">
        <v>22</v>
      </c>
      <c r="H14" s="8">
        <v>35000000</v>
      </c>
      <c r="I14" s="5">
        <v>3</v>
      </c>
      <c r="J14" s="5" t="s">
        <v>23</v>
      </c>
      <c r="K14" s="5">
        <v>4</v>
      </c>
      <c r="L14" s="9"/>
      <c r="M14" s="1"/>
      <c r="N14" s="4"/>
    </row>
    <row r="15" spans="1:14" x14ac:dyDescent="0.3">
      <c r="A15" s="5">
        <v>43</v>
      </c>
      <c r="B15" s="5">
        <v>28</v>
      </c>
      <c r="C15" s="5">
        <v>34</v>
      </c>
      <c r="D15" s="5" t="s">
        <v>108</v>
      </c>
      <c r="E15" s="5" t="s">
        <v>52</v>
      </c>
      <c r="F15" s="5" t="s">
        <v>109</v>
      </c>
      <c r="G15" s="5" t="s">
        <v>22</v>
      </c>
      <c r="H15" s="8">
        <v>38000000</v>
      </c>
      <c r="I15" s="5">
        <v>3</v>
      </c>
      <c r="J15" s="5" t="s">
        <v>23</v>
      </c>
      <c r="K15" s="5">
        <v>4</v>
      </c>
      <c r="L15" s="6"/>
      <c r="M15" s="1"/>
      <c r="N15" s="4"/>
    </row>
    <row r="16" spans="1:14" ht="15.6" x14ac:dyDescent="0.3">
      <c r="A16" s="25" t="s">
        <v>17</v>
      </c>
      <c r="B16" s="26"/>
      <c r="C16" s="26"/>
      <c r="D16" s="26"/>
      <c r="E16" s="26"/>
      <c r="F16" s="26"/>
      <c r="G16" s="26"/>
      <c r="H16" s="26"/>
      <c r="I16" s="27"/>
      <c r="J16" s="27"/>
      <c r="K16" s="27"/>
      <c r="L16" s="6"/>
      <c r="M16" s="1"/>
      <c r="N16" s="4"/>
    </row>
    <row r="17" spans="1:14" x14ac:dyDescent="0.3">
      <c r="A17" s="5">
        <v>6</v>
      </c>
      <c r="B17" s="5">
        <v>34</v>
      </c>
      <c r="C17" s="5">
        <v>38</v>
      </c>
      <c r="D17" s="5" t="s">
        <v>87</v>
      </c>
      <c r="E17" s="5" t="s">
        <v>81</v>
      </c>
      <c r="F17" s="5" t="s">
        <v>88</v>
      </c>
      <c r="G17" s="5" t="s">
        <v>38</v>
      </c>
      <c r="H17" s="8">
        <v>39000000</v>
      </c>
      <c r="I17" s="5">
        <v>3</v>
      </c>
      <c r="J17" s="5" t="s">
        <v>39</v>
      </c>
      <c r="K17" s="5">
        <v>4</v>
      </c>
      <c r="L17" s="6"/>
      <c r="M17" s="1"/>
      <c r="N17" s="4"/>
    </row>
    <row r="18" spans="1:14" x14ac:dyDescent="0.3">
      <c r="A18" s="5">
        <v>7</v>
      </c>
      <c r="B18" s="5">
        <v>35</v>
      </c>
      <c r="C18" s="5">
        <v>39</v>
      </c>
      <c r="D18" s="5" t="s">
        <v>73</v>
      </c>
      <c r="E18" s="5" t="s">
        <v>52</v>
      </c>
      <c r="F18" s="5" t="s">
        <v>74</v>
      </c>
      <c r="G18" s="5" t="s">
        <v>22</v>
      </c>
      <c r="H18" s="8">
        <v>53000000</v>
      </c>
      <c r="I18" s="5">
        <v>3</v>
      </c>
      <c r="J18" s="5" t="s">
        <v>39</v>
      </c>
      <c r="K18" s="5">
        <v>4</v>
      </c>
      <c r="L18" s="6"/>
      <c r="M18" s="1"/>
      <c r="N18" s="4"/>
    </row>
    <row r="19" spans="1:14" x14ac:dyDescent="0.3">
      <c r="A19" s="5">
        <v>8</v>
      </c>
      <c r="B19" s="5">
        <v>36</v>
      </c>
      <c r="C19" s="5">
        <v>40</v>
      </c>
      <c r="D19" s="5" t="s">
        <v>104</v>
      </c>
      <c r="E19" s="5" t="s">
        <v>105</v>
      </c>
      <c r="F19" s="5" t="s">
        <v>106</v>
      </c>
      <c r="G19" s="5" t="s">
        <v>22</v>
      </c>
      <c r="H19" s="8">
        <v>42000000</v>
      </c>
      <c r="I19" s="5">
        <v>3</v>
      </c>
      <c r="J19" s="5" t="s">
        <v>39</v>
      </c>
      <c r="K19" s="5">
        <v>4</v>
      </c>
      <c r="L19" s="6"/>
      <c r="M19" s="1"/>
      <c r="N19" s="4"/>
    </row>
    <row r="20" spans="1:14" x14ac:dyDescent="0.3">
      <c r="A20" s="5">
        <v>35</v>
      </c>
      <c r="B20" s="5">
        <v>50</v>
      </c>
      <c r="C20" s="5">
        <v>50</v>
      </c>
      <c r="D20" s="5" t="s">
        <v>133</v>
      </c>
      <c r="E20" s="5" t="s">
        <v>54</v>
      </c>
      <c r="F20" s="5" t="s">
        <v>134</v>
      </c>
      <c r="G20" s="5" t="s">
        <v>55</v>
      </c>
      <c r="H20" s="8">
        <v>50000000</v>
      </c>
      <c r="I20" s="5">
        <v>3</v>
      </c>
      <c r="J20" s="5" t="s">
        <v>39</v>
      </c>
      <c r="K20" s="5">
        <v>4</v>
      </c>
      <c r="L20" s="6"/>
      <c r="M20" s="1"/>
      <c r="N20" s="4"/>
    </row>
    <row r="21" spans="1:14" ht="15" thickBot="1" x14ac:dyDescent="0.35">
      <c r="A21" s="23"/>
      <c r="B21" s="23"/>
      <c r="C21" s="23"/>
      <c r="D21" s="23"/>
      <c r="E21" s="23"/>
      <c r="F21" s="23"/>
      <c r="G21" s="2" t="s">
        <v>10</v>
      </c>
      <c r="H21" s="24">
        <f>SUM(H3:H20)</f>
        <v>590000000</v>
      </c>
      <c r="I21" s="23"/>
      <c r="J21" s="23"/>
      <c r="K21" s="23"/>
    </row>
    <row r="22" spans="1:14" ht="18.600000000000001" thickTop="1" x14ac:dyDescent="0.35">
      <c r="A22" s="53" t="s">
        <v>14</v>
      </c>
      <c r="B22" s="53"/>
      <c r="C22" s="53"/>
      <c r="D22" s="53"/>
      <c r="E22" s="53"/>
      <c r="F22" s="53"/>
      <c r="G22" s="53"/>
      <c r="H22" s="53"/>
      <c r="I22" s="53"/>
      <c r="J22" s="53"/>
      <c r="K22" s="54"/>
    </row>
    <row r="23" spans="1:14" x14ac:dyDescent="0.3">
      <c r="A23" s="2" t="s">
        <v>1</v>
      </c>
      <c r="B23" s="2" t="s">
        <v>12</v>
      </c>
      <c r="C23" s="2" t="s">
        <v>13</v>
      </c>
      <c r="D23" s="2" t="s">
        <v>2</v>
      </c>
      <c r="E23" s="2" t="s">
        <v>3</v>
      </c>
      <c r="F23" s="2" t="s">
        <v>4</v>
      </c>
      <c r="G23" s="2" t="s">
        <v>5</v>
      </c>
      <c r="H23" s="2" t="s">
        <v>6</v>
      </c>
      <c r="I23" s="3" t="s">
        <v>7</v>
      </c>
      <c r="J23" s="3" t="s">
        <v>8</v>
      </c>
      <c r="K23" s="3" t="s">
        <v>9</v>
      </c>
    </row>
    <row r="24" spans="1:14" x14ac:dyDescent="0.3">
      <c r="A24" s="5"/>
      <c r="B24" s="5"/>
      <c r="C24" s="5"/>
      <c r="D24" s="5"/>
      <c r="E24" s="5"/>
      <c r="F24" s="5"/>
      <c r="G24" s="5"/>
      <c r="H24" s="8"/>
      <c r="I24" s="5"/>
      <c r="J24" s="5"/>
      <c r="K24" s="5"/>
    </row>
    <row r="25" spans="1:14" x14ac:dyDescent="0.3">
      <c r="A25" s="23"/>
      <c r="B25" s="23"/>
      <c r="C25" s="23"/>
      <c r="D25" s="23"/>
      <c r="E25" s="23"/>
      <c r="F25" s="23"/>
      <c r="G25" s="2" t="s">
        <v>10</v>
      </c>
      <c r="H25" s="24">
        <f>SUM(H24:H24)</f>
        <v>0</v>
      </c>
      <c r="I25" s="23"/>
      <c r="J25" s="23"/>
      <c r="K25" s="23"/>
    </row>
  </sheetData>
  <mergeCells count="2">
    <mergeCell ref="A1:K1"/>
    <mergeCell ref="A22:K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765-8A09-4761-A8BB-C6729A32A92B}">
  <dimension ref="A1:N16"/>
  <sheetViews>
    <sheetView workbookViewId="0">
      <selection activeCell="H12" sqref="H12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s="9" customFormat="1" ht="15.6" x14ac:dyDescent="0.3">
      <c r="A3" s="25" t="s">
        <v>15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28"/>
    </row>
    <row r="4" spans="1:14" x14ac:dyDescent="0.3">
      <c r="A4" s="5">
        <v>2</v>
      </c>
      <c r="B4" s="5">
        <v>2</v>
      </c>
      <c r="C4" s="5">
        <v>2</v>
      </c>
      <c r="D4" s="5" t="s">
        <v>95</v>
      </c>
      <c r="E4" s="5" t="s">
        <v>45</v>
      </c>
      <c r="F4" s="5" t="s">
        <v>96</v>
      </c>
      <c r="G4" s="5" t="s">
        <v>36</v>
      </c>
      <c r="H4" s="8">
        <v>36000000</v>
      </c>
      <c r="I4" s="5">
        <v>6</v>
      </c>
      <c r="J4" s="5" t="s">
        <v>33</v>
      </c>
      <c r="K4" s="5">
        <v>4</v>
      </c>
      <c r="L4" s="1"/>
      <c r="M4" s="1"/>
      <c r="N4" s="4"/>
    </row>
    <row r="5" spans="1:14" x14ac:dyDescent="0.3">
      <c r="A5" s="5">
        <v>27</v>
      </c>
      <c r="B5" s="5">
        <v>3</v>
      </c>
      <c r="C5" s="5">
        <v>7</v>
      </c>
      <c r="D5" s="5" t="s">
        <v>181</v>
      </c>
      <c r="E5" s="5" t="s">
        <v>34</v>
      </c>
      <c r="F5" s="5" t="s">
        <v>58</v>
      </c>
      <c r="G5" s="5" t="s">
        <v>36</v>
      </c>
      <c r="H5" s="8" t="s">
        <v>30</v>
      </c>
      <c r="I5" s="5">
        <v>6</v>
      </c>
      <c r="J5" s="5" t="s">
        <v>33</v>
      </c>
      <c r="K5" s="5">
        <v>4</v>
      </c>
      <c r="L5" s="1"/>
      <c r="M5" s="1"/>
      <c r="N5" s="4"/>
    </row>
    <row r="6" spans="1:14" x14ac:dyDescent="0.3">
      <c r="A6" s="5">
        <v>52</v>
      </c>
      <c r="B6" s="5">
        <v>7</v>
      </c>
      <c r="C6" s="5">
        <v>13</v>
      </c>
      <c r="D6" s="5" t="s">
        <v>182</v>
      </c>
      <c r="E6" s="5" t="s">
        <v>34</v>
      </c>
      <c r="F6" s="5" t="s">
        <v>57</v>
      </c>
      <c r="G6" s="5" t="s">
        <v>36</v>
      </c>
      <c r="H6" s="8" t="s">
        <v>30</v>
      </c>
      <c r="I6" s="5">
        <v>6</v>
      </c>
      <c r="J6" s="5" t="s">
        <v>33</v>
      </c>
      <c r="K6" s="5">
        <v>4</v>
      </c>
      <c r="L6" s="1"/>
      <c r="M6" s="1"/>
      <c r="N6" s="4"/>
    </row>
    <row r="7" spans="1:14" s="9" customFormat="1" ht="15.6" x14ac:dyDescent="0.3">
      <c r="A7" s="25" t="s">
        <v>16</v>
      </c>
      <c r="B7" s="26"/>
      <c r="C7" s="26"/>
      <c r="D7" s="26"/>
      <c r="E7" s="26"/>
      <c r="F7" s="26"/>
      <c r="G7" s="26"/>
      <c r="H7" s="26"/>
      <c r="I7" s="27"/>
      <c r="J7" s="27"/>
      <c r="K7" s="27"/>
      <c r="L7" s="28"/>
    </row>
    <row r="8" spans="1:14" x14ac:dyDescent="0.3">
      <c r="A8" s="5">
        <v>3</v>
      </c>
      <c r="B8" s="5">
        <v>9</v>
      </c>
      <c r="C8" s="5">
        <v>15</v>
      </c>
      <c r="D8" s="5" t="s">
        <v>83</v>
      </c>
      <c r="E8" s="5" t="s">
        <v>84</v>
      </c>
      <c r="F8" s="5" t="s">
        <v>85</v>
      </c>
      <c r="G8" s="5" t="s">
        <v>86</v>
      </c>
      <c r="H8" s="8">
        <v>55000000</v>
      </c>
      <c r="I8" s="5">
        <v>6</v>
      </c>
      <c r="J8" s="5" t="s">
        <v>23</v>
      </c>
      <c r="K8" s="5">
        <v>4</v>
      </c>
      <c r="L8" s="28"/>
    </row>
    <row r="9" spans="1:14" ht="15.6" x14ac:dyDescent="0.3">
      <c r="A9" s="25" t="s">
        <v>17</v>
      </c>
      <c r="B9" s="26"/>
      <c r="C9" s="26"/>
      <c r="D9" s="26"/>
      <c r="E9" s="26"/>
      <c r="F9" s="26"/>
      <c r="G9" s="26"/>
      <c r="H9" s="26"/>
      <c r="I9" s="27"/>
      <c r="J9" s="27"/>
      <c r="K9" s="27"/>
      <c r="L9" s="28"/>
    </row>
    <row r="10" spans="1:14" x14ac:dyDescent="0.3">
      <c r="A10" s="5">
        <v>26</v>
      </c>
      <c r="B10" s="5">
        <v>45</v>
      </c>
      <c r="C10" s="5">
        <v>45</v>
      </c>
      <c r="D10" s="5" t="s">
        <v>93</v>
      </c>
      <c r="E10" s="5" t="s">
        <v>34</v>
      </c>
      <c r="F10" s="5" t="s">
        <v>94</v>
      </c>
      <c r="G10" s="5" t="s">
        <v>36</v>
      </c>
      <c r="H10" s="8">
        <v>48000000</v>
      </c>
      <c r="I10" s="5">
        <v>6</v>
      </c>
      <c r="J10" s="5" t="s">
        <v>39</v>
      </c>
      <c r="K10" s="5">
        <v>4</v>
      </c>
      <c r="L10" s="28"/>
    </row>
    <row r="11" spans="1:14" x14ac:dyDescent="0.3">
      <c r="A11" s="5">
        <v>49</v>
      </c>
      <c r="B11" s="5">
        <v>54</v>
      </c>
      <c r="C11" s="5">
        <v>54</v>
      </c>
      <c r="D11" s="5" t="s">
        <v>183</v>
      </c>
      <c r="E11" s="5" t="s">
        <v>34</v>
      </c>
      <c r="F11" s="5" t="s">
        <v>62</v>
      </c>
      <c r="G11" s="5" t="s">
        <v>36</v>
      </c>
      <c r="H11" s="8">
        <v>20000000</v>
      </c>
      <c r="I11" s="5">
        <v>6</v>
      </c>
      <c r="J11" s="5" t="s">
        <v>39</v>
      </c>
      <c r="K11" s="5">
        <v>4</v>
      </c>
      <c r="L11" s="6"/>
    </row>
    <row r="12" spans="1:14" ht="15" thickBot="1" x14ac:dyDescent="0.35">
      <c r="A12" s="23"/>
      <c r="B12" s="23"/>
      <c r="C12" s="23"/>
      <c r="D12" s="23"/>
      <c r="E12" s="23"/>
      <c r="F12" s="23"/>
      <c r="G12" s="2" t="s">
        <v>10</v>
      </c>
      <c r="H12" s="24">
        <f>SUM(H3:H11)</f>
        <v>159000000</v>
      </c>
      <c r="I12" s="23"/>
      <c r="J12" s="23"/>
      <c r="K12" s="23"/>
    </row>
    <row r="13" spans="1:14" ht="18.600000000000001" thickTop="1" x14ac:dyDescent="0.35">
      <c r="A13" s="53" t="s">
        <v>14</v>
      </c>
      <c r="B13" s="53"/>
      <c r="C13" s="53"/>
      <c r="D13" s="53"/>
      <c r="E13" s="53"/>
      <c r="F13" s="53"/>
      <c r="G13" s="53"/>
      <c r="H13" s="53"/>
      <c r="I13" s="53"/>
      <c r="J13" s="53"/>
      <c r="K13" s="54"/>
    </row>
    <row r="14" spans="1:14" x14ac:dyDescent="0.3">
      <c r="A14" s="2" t="s">
        <v>1</v>
      </c>
      <c r="B14" s="2" t="s">
        <v>12</v>
      </c>
      <c r="C14" s="2" t="s">
        <v>13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3" t="s">
        <v>7</v>
      </c>
      <c r="J14" s="3" t="s">
        <v>8</v>
      </c>
      <c r="K14" s="3" t="s">
        <v>9</v>
      </c>
    </row>
    <row r="15" spans="1:14" x14ac:dyDescent="0.3">
      <c r="A15" s="7"/>
      <c r="B15" s="7"/>
      <c r="C15" s="7"/>
      <c r="D15" s="7"/>
      <c r="E15" s="7"/>
      <c r="F15" s="7"/>
      <c r="G15" s="7"/>
      <c r="H15" s="15"/>
      <c r="I15" s="16"/>
      <c r="J15" s="16"/>
      <c r="K15" s="16"/>
    </row>
    <row r="16" spans="1:14" x14ac:dyDescent="0.3">
      <c r="A16" s="23"/>
      <c r="B16" s="23"/>
      <c r="C16" s="23"/>
      <c r="D16" s="23"/>
      <c r="E16" s="23"/>
      <c r="F16" s="23"/>
      <c r="G16" s="2" t="s">
        <v>10</v>
      </c>
      <c r="H16" s="24">
        <f>SUM(H15:H15)</f>
        <v>0</v>
      </c>
      <c r="I16" s="23"/>
      <c r="J16" s="23"/>
      <c r="K16" s="23"/>
    </row>
  </sheetData>
  <mergeCells count="2">
    <mergeCell ref="A1:K1"/>
    <mergeCell ref="A13:K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D291-C218-46E2-A7A8-3230F68D4702}">
  <dimension ref="A1:R11"/>
  <sheetViews>
    <sheetView workbookViewId="0">
      <selection activeCell="H7" sqref="H7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8" ht="21" x14ac:dyDescent="0.4">
      <c r="A1" s="52" t="s">
        <v>20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8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8" ht="15.6" x14ac:dyDescent="0.3">
      <c r="A3" s="25" t="s">
        <v>16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8" ht="16.95" customHeight="1" x14ac:dyDescent="0.3">
      <c r="A4" s="5">
        <v>21</v>
      </c>
      <c r="B4" s="5">
        <v>18</v>
      </c>
      <c r="C4" s="5">
        <v>24</v>
      </c>
      <c r="D4" s="5" t="s">
        <v>77</v>
      </c>
      <c r="E4" s="5" t="s">
        <v>48</v>
      </c>
      <c r="F4" s="5" t="s">
        <v>78</v>
      </c>
      <c r="G4" s="5" t="s">
        <v>79</v>
      </c>
      <c r="H4" s="8">
        <v>50000000</v>
      </c>
      <c r="I4" s="5">
        <v>7</v>
      </c>
      <c r="J4" s="5" t="s">
        <v>23</v>
      </c>
      <c r="K4" s="5">
        <v>4</v>
      </c>
      <c r="L4" s="6"/>
      <c r="M4" s="6"/>
      <c r="N4" s="9"/>
      <c r="O4" s="9"/>
      <c r="P4" s="9"/>
      <c r="Q4" s="9"/>
      <c r="R4" s="9"/>
    </row>
    <row r="5" spans="1:18" ht="15.6" x14ac:dyDescent="0.3">
      <c r="A5" s="25" t="s">
        <v>17</v>
      </c>
      <c r="B5" s="26"/>
      <c r="C5" s="26"/>
      <c r="D5" s="26"/>
      <c r="E5" s="26"/>
      <c r="F5" s="26"/>
      <c r="G5" s="26"/>
      <c r="H5" s="26"/>
      <c r="I5" s="27"/>
      <c r="J5" s="27"/>
      <c r="K5" s="27"/>
      <c r="L5" s="29"/>
    </row>
    <row r="6" spans="1:18" ht="16.95" customHeight="1" x14ac:dyDescent="0.3">
      <c r="A6" s="5">
        <v>24</v>
      </c>
      <c r="B6" s="5">
        <v>43</v>
      </c>
      <c r="C6" s="37">
        <v>44</v>
      </c>
      <c r="D6" s="5" t="s">
        <v>75</v>
      </c>
      <c r="E6" s="5" t="s">
        <v>48</v>
      </c>
      <c r="F6" s="5" t="s">
        <v>76</v>
      </c>
      <c r="G6" s="5" t="s">
        <v>63</v>
      </c>
      <c r="H6" s="8">
        <v>65000000</v>
      </c>
      <c r="I6" s="5">
        <v>7</v>
      </c>
      <c r="J6" s="5" t="s">
        <v>39</v>
      </c>
      <c r="K6" s="5">
        <v>4</v>
      </c>
      <c r="L6" s="6"/>
      <c r="M6" s="6"/>
      <c r="N6" s="9"/>
      <c r="O6" s="9"/>
      <c r="P6" s="9"/>
      <c r="Q6" s="9"/>
      <c r="R6" s="9"/>
    </row>
    <row r="7" spans="1:18" ht="15" thickBot="1" x14ac:dyDescent="0.35">
      <c r="A7" s="23"/>
      <c r="B7" s="23"/>
      <c r="C7" s="23"/>
      <c r="D7" s="23"/>
      <c r="E7" s="23"/>
      <c r="F7" s="23"/>
      <c r="G7" s="2" t="s">
        <v>10</v>
      </c>
      <c r="H7" s="24">
        <f>SUM(H3:H6)</f>
        <v>115000000</v>
      </c>
      <c r="I7" s="23"/>
      <c r="J7" s="23"/>
      <c r="K7" s="23"/>
    </row>
    <row r="8" spans="1:18" ht="18.600000000000001" thickTop="1" x14ac:dyDescent="0.35">
      <c r="A8" s="53" t="s">
        <v>14</v>
      </c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8" x14ac:dyDescent="0.3">
      <c r="A9" s="2" t="s">
        <v>1</v>
      </c>
      <c r="B9" s="2" t="s">
        <v>12</v>
      </c>
      <c r="C9" s="2" t="s">
        <v>13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3" t="s">
        <v>7</v>
      </c>
      <c r="J9" s="3" t="s">
        <v>8</v>
      </c>
      <c r="K9" s="3" t="s">
        <v>9</v>
      </c>
    </row>
    <row r="10" spans="1:18" x14ac:dyDescent="0.3">
      <c r="A10" s="7"/>
      <c r="B10" s="7"/>
      <c r="C10" s="7"/>
      <c r="D10" s="7"/>
      <c r="E10" s="7"/>
      <c r="F10" s="7"/>
      <c r="G10" s="7"/>
      <c r="H10" s="15"/>
      <c r="I10" s="16"/>
      <c r="J10" s="16"/>
      <c r="K10" s="16"/>
    </row>
    <row r="11" spans="1:18" x14ac:dyDescent="0.3">
      <c r="A11" s="23"/>
      <c r="B11" s="23"/>
      <c r="C11" s="23"/>
      <c r="D11" s="23"/>
      <c r="E11" s="23"/>
      <c r="F11" s="23"/>
      <c r="G11" s="2" t="s">
        <v>10</v>
      </c>
      <c r="H11" s="24">
        <f>SUM(H10:H10)</f>
        <v>0</v>
      </c>
      <c r="I11" s="23"/>
      <c r="J11" s="23"/>
      <c r="K11" s="23"/>
    </row>
  </sheetData>
  <mergeCells count="2">
    <mergeCell ref="A1:K1"/>
    <mergeCell ref="A8:K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7FF9-4B36-4A5C-8069-864514516B33}">
  <dimension ref="A1:N11"/>
  <sheetViews>
    <sheetView workbookViewId="0">
      <selection activeCell="H7" sqref="H7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2" t="s">
        <v>198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16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x14ac:dyDescent="0.3">
      <c r="A4" s="5">
        <v>19</v>
      </c>
      <c r="B4" s="5">
        <v>41</v>
      </c>
      <c r="C4" s="5">
        <v>4</v>
      </c>
      <c r="D4" s="5" t="s">
        <v>152</v>
      </c>
      <c r="E4" s="5" t="s">
        <v>153</v>
      </c>
      <c r="F4" s="5" t="s">
        <v>154</v>
      </c>
      <c r="G4" s="5" t="s">
        <v>25</v>
      </c>
      <c r="H4" s="8">
        <v>35000000</v>
      </c>
      <c r="I4" s="5">
        <v>9</v>
      </c>
      <c r="J4" s="5" t="s">
        <v>47</v>
      </c>
      <c r="K4" s="5">
        <v>4</v>
      </c>
      <c r="L4" s="28"/>
    </row>
    <row r="5" spans="1:14" ht="15.6" x14ac:dyDescent="0.3">
      <c r="A5" s="25" t="s">
        <v>17</v>
      </c>
      <c r="B5" s="26"/>
      <c r="C5" s="26"/>
      <c r="D5" s="26"/>
      <c r="E5" s="26"/>
      <c r="F5" s="26"/>
      <c r="G5" s="26"/>
      <c r="H5" s="26"/>
      <c r="I5" s="27"/>
      <c r="J5" s="27"/>
      <c r="K5" s="27"/>
      <c r="L5" s="28"/>
    </row>
    <row r="6" spans="1:14" x14ac:dyDescent="0.3">
      <c r="A6" s="5">
        <v>37</v>
      </c>
      <c r="B6" s="5">
        <v>51</v>
      </c>
      <c r="C6" s="5">
        <v>51</v>
      </c>
      <c r="D6" s="5" t="s">
        <v>155</v>
      </c>
      <c r="E6" s="5" t="s">
        <v>156</v>
      </c>
      <c r="F6" s="5" t="s">
        <v>157</v>
      </c>
      <c r="G6" s="5" t="s">
        <v>158</v>
      </c>
      <c r="H6" s="8">
        <v>25000000</v>
      </c>
      <c r="I6" s="5">
        <v>9</v>
      </c>
      <c r="J6" s="5" t="s">
        <v>39</v>
      </c>
      <c r="K6" s="5">
        <v>4</v>
      </c>
      <c r="L6" s="28"/>
    </row>
    <row r="7" spans="1:14" ht="15" thickBot="1" x14ac:dyDescent="0.35">
      <c r="A7" s="23"/>
      <c r="B7" s="23"/>
      <c r="C7" s="23"/>
      <c r="D7" s="23"/>
      <c r="E7" s="23"/>
      <c r="F7" s="23"/>
      <c r="G7" s="2" t="s">
        <v>10</v>
      </c>
      <c r="H7" s="24">
        <f>SUM(H4:H6)</f>
        <v>60000000</v>
      </c>
      <c r="I7" s="23"/>
      <c r="J7" s="23"/>
      <c r="K7" s="23"/>
    </row>
    <row r="8" spans="1:14" ht="18.600000000000001" thickTop="1" x14ac:dyDescent="0.35">
      <c r="A8" s="53" t="s">
        <v>14</v>
      </c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4" x14ac:dyDescent="0.3">
      <c r="A9" s="2" t="s">
        <v>1</v>
      </c>
      <c r="B9" s="2" t="s">
        <v>12</v>
      </c>
      <c r="C9" s="2" t="s">
        <v>13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3" t="s">
        <v>7</v>
      </c>
      <c r="J9" s="3" t="s">
        <v>8</v>
      </c>
      <c r="K9" s="3" t="s">
        <v>9</v>
      </c>
    </row>
    <row r="10" spans="1:14" x14ac:dyDescent="0.3">
      <c r="A10" s="7"/>
      <c r="B10" s="7"/>
      <c r="C10" s="7"/>
      <c r="D10" s="7"/>
      <c r="E10" s="7"/>
      <c r="F10" s="7"/>
      <c r="G10" s="7"/>
      <c r="H10" s="15"/>
      <c r="I10" s="16"/>
      <c r="J10" s="16"/>
      <c r="K10" s="16"/>
    </row>
    <row r="11" spans="1:14" x14ac:dyDescent="0.3">
      <c r="A11" s="23"/>
      <c r="B11" s="23"/>
      <c r="C11" s="23"/>
      <c r="D11" s="23"/>
      <c r="E11" s="23"/>
      <c r="F11" s="23"/>
      <c r="G11" s="2" t="s">
        <v>10</v>
      </c>
      <c r="H11" s="24">
        <f>SUM(H10:H10)</f>
        <v>0</v>
      </c>
      <c r="I11" s="23"/>
      <c r="J11" s="23"/>
      <c r="K11" s="23"/>
    </row>
  </sheetData>
  <mergeCells count="2">
    <mergeCell ref="A1:K1"/>
    <mergeCell ref="A8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CDA5-CF8B-42F9-B63E-9CA183557415}">
  <dimension ref="A1:N9"/>
  <sheetViews>
    <sheetView workbookViewId="0">
      <selection activeCell="H5" sqref="H5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2" t="s">
        <v>199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17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x14ac:dyDescent="0.3">
      <c r="A4" s="5">
        <v>31</v>
      </c>
      <c r="B4" s="5">
        <v>47</v>
      </c>
      <c r="C4" s="5">
        <v>47</v>
      </c>
      <c r="D4" s="5" t="s">
        <v>177</v>
      </c>
      <c r="E4" s="5" t="s">
        <v>178</v>
      </c>
      <c r="F4" s="5" t="s">
        <v>179</v>
      </c>
      <c r="G4" s="5" t="s">
        <v>180</v>
      </c>
      <c r="H4" s="8">
        <v>37000000</v>
      </c>
      <c r="I4" s="5">
        <v>11</v>
      </c>
      <c r="J4" s="5" t="s">
        <v>39</v>
      </c>
      <c r="K4" s="5">
        <v>4</v>
      </c>
      <c r="L4" s="28"/>
    </row>
    <row r="5" spans="1:14" ht="15" thickBot="1" x14ac:dyDescent="0.35">
      <c r="A5" s="23"/>
      <c r="B5" s="23"/>
      <c r="C5" s="23"/>
      <c r="D5" s="23"/>
      <c r="E5" s="23"/>
      <c r="F5" s="23"/>
      <c r="G5" s="2" t="s">
        <v>10</v>
      </c>
      <c r="H5" s="24">
        <f>SUM(H4:H4)</f>
        <v>37000000</v>
      </c>
      <c r="I5" s="23"/>
      <c r="J5" s="23"/>
      <c r="K5" s="23"/>
    </row>
    <row r="6" spans="1:14" ht="18.600000000000001" thickTop="1" x14ac:dyDescent="0.35">
      <c r="A6" s="53" t="s">
        <v>14</v>
      </c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4" x14ac:dyDescent="0.3">
      <c r="A7" s="2" t="s">
        <v>1</v>
      </c>
      <c r="B7" s="2" t="s">
        <v>12</v>
      </c>
      <c r="C7" s="2" t="s">
        <v>13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3" t="s">
        <v>7</v>
      </c>
      <c r="J7" s="3" t="s">
        <v>8</v>
      </c>
      <c r="K7" s="3" t="s">
        <v>9</v>
      </c>
    </row>
    <row r="8" spans="1:14" x14ac:dyDescent="0.3">
      <c r="A8" s="7"/>
      <c r="B8" s="7"/>
      <c r="C8" s="7"/>
      <c r="D8" s="7"/>
      <c r="E8" s="7"/>
      <c r="F8" s="7"/>
      <c r="G8" s="7"/>
      <c r="H8" s="15"/>
      <c r="I8" s="16"/>
      <c r="J8" s="16"/>
      <c r="K8" s="16"/>
    </row>
    <row r="9" spans="1:14" x14ac:dyDescent="0.3">
      <c r="A9" s="23"/>
      <c r="B9" s="23"/>
      <c r="C9" s="23"/>
      <c r="D9" s="23"/>
      <c r="E9" s="23"/>
      <c r="F9" s="23"/>
      <c r="G9" s="2" t="s">
        <v>10</v>
      </c>
      <c r="H9" s="24">
        <f>SUM(H8:H8)</f>
        <v>0</v>
      </c>
      <c r="I9" s="23"/>
      <c r="J9" s="23"/>
      <c r="K9" s="23"/>
    </row>
  </sheetData>
  <mergeCells count="2">
    <mergeCell ref="A1:K1"/>
    <mergeCell ref="A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AD00-3348-411A-85D3-6D094078F89A}">
  <dimension ref="A1:N40"/>
  <sheetViews>
    <sheetView workbookViewId="0">
      <selection activeCell="L13" sqref="L13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44.6640625" bestFit="1" customWidth="1"/>
    <col min="6" max="6" width="58.109375" customWidth="1"/>
    <col min="7" max="7" width="28.109375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15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s="9" customFormat="1" x14ac:dyDescent="0.3">
      <c r="A4" s="20">
        <v>1</v>
      </c>
      <c r="B4" s="20">
        <v>1</v>
      </c>
      <c r="C4" s="20">
        <v>1</v>
      </c>
      <c r="D4" s="20" t="s">
        <v>123</v>
      </c>
      <c r="E4" s="20" t="s">
        <v>124</v>
      </c>
      <c r="F4" s="20" t="s">
        <v>125</v>
      </c>
      <c r="G4" s="20" t="s">
        <v>126</v>
      </c>
      <c r="H4" s="21">
        <v>100000000</v>
      </c>
      <c r="I4" s="20" t="s">
        <v>30</v>
      </c>
      <c r="J4" s="20" t="s">
        <v>30</v>
      </c>
      <c r="K4" s="20">
        <v>5</v>
      </c>
      <c r="L4" s="10"/>
    </row>
    <row r="5" spans="1:14" s="28" customFormat="1" x14ac:dyDescent="0.3">
      <c r="A5" s="5">
        <v>30</v>
      </c>
      <c r="B5" s="5">
        <v>4</v>
      </c>
      <c r="C5" s="5">
        <v>8</v>
      </c>
      <c r="D5" s="5" t="s">
        <v>150</v>
      </c>
      <c r="E5" s="5" t="s">
        <v>49</v>
      </c>
      <c r="F5" s="5" t="s">
        <v>151</v>
      </c>
      <c r="G5" s="5" t="s">
        <v>25</v>
      </c>
      <c r="H5" s="8">
        <v>22000000</v>
      </c>
      <c r="I5" s="5">
        <v>9</v>
      </c>
      <c r="J5" s="5" t="s">
        <v>33</v>
      </c>
      <c r="K5" s="5">
        <v>5</v>
      </c>
      <c r="L5" s="6"/>
    </row>
    <row r="6" spans="1:14" s="28" customFormat="1" x14ac:dyDescent="0.3">
      <c r="A6" s="5">
        <v>41</v>
      </c>
      <c r="B6" s="5">
        <v>5</v>
      </c>
      <c r="C6" s="5">
        <v>9</v>
      </c>
      <c r="D6" s="5" t="s">
        <v>141</v>
      </c>
      <c r="E6" s="5" t="s">
        <v>49</v>
      </c>
      <c r="F6" s="5" t="s">
        <v>66</v>
      </c>
      <c r="G6" s="5" t="s">
        <v>25</v>
      </c>
      <c r="H6" s="8">
        <v>15000000</v>
      </c>
      <c r="I6" s="5">
        <v>9</v>
      </c>
      <c r="J6" s="5" t="s">
        <v>42</v>
      </c>
      <c r="K6" s="5">
        <v>5</v>
      </c>
      <c r="L6" s="6"/>
    </row>
    <row r="7" spans="1:14" s="28" customFormat="1" x14ac:dyDescent="0.3">
      <c r="A7" s="5">
        <v>45</v>
      </c>
      <c r="B7" s="5">
        <v>6</v>
      </c>
      <c r="C7" s="5">
        <v>10</v>
      </c>
      <c r="D7" s="5" t="s">
        <v>113</v>
      </c>
      <c r="E7" s="5" t="s">
        <v>40</v>
      </c>
      <c r="F7" s="5" t="s">
        <v>41</v>
      </c>
      <c r="G7" s="5" t="s">
        <v>36</v>
      </c>
      <c r="H7" s="8">
        <v>12000000</v>
      </c>
      <c r="I7" s="5">
        <v>6</v>
      </c>
      <c r="J7" s="5" t="s">
        <v>42</v>
      </c>
      <c r="K7" s="5">
        <v>5</v>
      </c>
      <c r="L7" s="6"/>
    </row>
    <row r="8" spans="1:14" s="28" customFormat="1" x14ac:dyDescent="0.3">
      <c r="A8" s="5">
        <v>53</v>
      </c>
      <c r="B8" s="5">
        <v>8</v>
      </c>
      <c r="C8" s="5">
        <v>14</v>
      </c>
      <c r="D8" s="5" t="s">
        <v>142</v>
      </c>
      <c r="E8" s="5" t="s">
        <v>64</v>
      </c>
      <c r="F8" s="5" t="s">
        <v>143</v>
      </c>
      <c r="G8" s="5" t="s">
        <v>25</v>
      </c>
      <c r="H8" s="8">
        <v>30000000</v>
      </c>
      <c r="I8" s="5">
        <v>9</v>
      </c>
      <c r="J8" s="5" t="s">
        <v>33</v>
      </c>
      <c r="K8" s="5">
        <v>5</v>
      </c>
      <c r="L8" s="6"/>
    </row>
    <row r="9" spans="1:14" ht="15.6" x14ac:dyDescent="0.3">
      <c r="A9" s="25" t="s">
        <v>16</v>
      </c>
      <c r="B9" s="26"/>
      <c r="C9" s="26"/>
      <c r="D9" s="26"/>
      <c r="E9" s="26"/>
      <c r="F9" s="26"/>
      <c r="G9" s="26"/>
      <c r="H9" s="26"/>
      <c r="I9" s="27"/>
      <c r="J9" s="27"/>
      <c r="K9" s="27"/>
      <c r="L9" s="1"/>
      <c r="M9" s="1"/>
      <c r="N9" s="4"/>
    </row>
    <row r="10" spans="1:14" s="28" customFormat="1" x14ac:dyDescent="0.3">
      <c r="A10" s="5">
        <v>4</v>
      </c>
      <c r="B10" s="5">
        <v>10</v>
      </c>
      <c r="C10" s="5">
        <v>16</v>
      </c>
      <c r="D10" s="5" t="s">
        <v>71</v>
      </c>
      <c r="E10" s="5" t="s">
        <v>37</v>
      </c>
      <c r="F10" s="5" t="s">
        <v>72</v>
      </c>
      <c r="G10" s="5" t="s">
        <v>32</v>
      </c>
      <c r="H10" s="8">
        <v>35000000</v>
      </c>
      <c r="I10" s="5">
        <v>7</v>
      </c>
      <c r="J10" s="5" t="s">
        <v>23</v>
      </c>
      <c r="K10" s="5">
        <v>5</v>
      </c>
      <c r="L10" s="6"/>
      <c r="M10" s="38"/>
      <c r="N10" s="39"/>
    </row>
    <row r="11" spans="1:14" s="28" customFormat="1" x14ac:dyDescent="0.3">
      <c r="A11" s="5">
        <v>5</v>
      </c>
      <c r="B11" s="5">
        <v>11</v>
      </c>
      <c r="C11" s="5">
        <v>17</v>
      </c>
      <c r="D11" s="5" t="s">
        <v>127</v>
      </c>
      <c r="E11" s="5" t="s">
        <v>35</v>
      </c>
      <c r="F11" s="5" t="s">
        <v>128</v>
      </c>
      <c r="G11" s="5" t="s">
        <v>36</v>
      </c>
      <c r="H11" s="8">
        <v>15000000</v>
      </c>
      <c r="I11" s="5">
        <v>6</v>
      </c>
      <c r="J11" s="5" t="s">
        <v>23</v>
      </c>
      <c r="K11" s="5">
        <v>5</v>
      </c>
      <c r="L11" s="6"/>
      <c r="M11" s="38"/>
      <c r="N11" s="39"/>
    </row>
    <row r="12" spans="1:14" s="9" customFormat="1" x14ac:dyDescent="0.3">
      <c r="A12" s="43">
        <v>12</v>
      </c>
      <c r="B12" s="43">
        <v>12</v>
      </c>
      <c r="C12" s="43">
        <v>12</v>
      </c>
      <c r="D12" s="43" t="s">
        <v>99</v>
      </c>
      <c r="E12" s="43" t="s">
        <v>43</v>
      </c>
      <c r="F12" s="43" t="s">
        <v>56</v>
      </c>
      <c r="G12" s="43" t="s">
        <v>44</v>
      </c>
      <c r="H12" s="44" t="s">
        <v>30</v>
      </c>
      <c r="I12" s="43" t="s">
        <v>30</v>
      </c>
      <c r="J12" s="43" t="s">
        <v>30</v>
      </c>
      <c r="K12" s="43">
        <v>5</v>
      </c>
      <c r="L12" s="10" t="s">
        <v>212</v>
      </c>
      <c r="M12" s="41"/>
      <c r="N12" s="42"/>
    </row>
    <row r="13" spans="1:14" s="28" customFormat="1" x14ac:dyDescent="0.3">
      <c r="A13" s="5">
        <v>18</v>
      </c>
      <c r="B13" s="5">
        <v>17</v>
      </c>
      <c r="C13" s="5">
        <v>23</v>
      </c>
      <c r="D13" s="5" t="s">
        <v>186</v>
      </c>
      <c r="E13" s="5" t="s">
        <v>49</v>
      </c>
      <c r="F13" s="5" t="s">
        <v>60</v>
      </c>
      <c r="G13" s="5" t="s">
        <v>25</v>
      </c>
      <c r="H13" s="8">
        <v>45000000</v>
      </c>
      <c r="I13" s="5">
        <v>9</v>
      </c>
      <c r="J13" s="5" t="s">
        <v>23</v>
      </c>
      <c r="K13" s="5">
        <v>5</v>
      </c>
      <c r="L13" s="6"/>
      <c r="M13" s="38"/>
      <c r="N13" s="39"/>
    </row>
    <row r="14" spans="1:14" s="9" customFormat="1" x14ac:dyDescent="0.3">
      <c r="A14" s="20">
        <v>22</v>
      </c>
      <c r="B14" s="20">
        <v>22</v>
      </c>
      <c r="C14" s="20">
        <v>22</v>
      </c>
      <c r="D14" s="20" t="s">
        <v>193</v>
      </c>
      <c r="E14" s="20" t="s">
        <v>194</v>
      </c>
      <c r="F14" s="20" t="s">
        <v>195</v>
      </c>
      <c r="G14" s="20" t="s">
        <v>196</v>
      </c>
      <c r="H14" s="21">
        <v>20000000</v>
      </c>
      <c r="I14" s="20" t="s">
        <v>30</v>
      </c>
      <c r="J14" s="20" t="s">
        <v>30</v>
      </c>
      <c r="K14" s="20">
        <v>5</v>
      </c>
      <c r="L14" s="10"/>
      <c r="M14" s="41"/>
      <c r="N14" s="42"/>
    </row>
    <row r="15" spans="1:14" s="28" customFormat="1" x14ac:dyDescent="0.3">
      <c r="A15" s="5">
        <v>36</v>
      </c>
      <c r="B15" s="5">
        <v>23</v>
      </c>
      <c r="C15" s="5">
        <v>28</v>
      </c>
      <c r="D15" s="5" t="s">
        <v>168</v>
      </c>
      <c r="E15" s="5" t="s">
        <v>35</v>
      </c>
      <c r="F15" s="5" t="s">
        <v>169</v>
      </c>
      <c r="G15" s="5" t="s">
        <v>36</v>
      </c>
      <c r="H15" s="8">
        <v>20000000</v>
      </c>
      <c r="I15" s="5">
        <v>6</v>
      </c>
      <c r="J15" s="5" t="s">
        <v>23</v>
      </c>
      <c r="K15" s="5">
        <v>5</v>
      </c>
      <c r="L15" s="6"/>
      <c r="M15" s="38"/>
      <c r="N15" s="39"/>
    </row>
    <row r="16" spans="1:14" s="28" customFormat="1" x14ac:dyDescent="0.3">
      <c r="A16" s="5">
        <v>47</v>
      </c>
      <c r="B16" s="5">
        <v>29</v>
      </c>
      <c r="C16" s="5">
        <v>11</v>
      </c>
      <c r="D16" s="5" t="s">
        <v>166</v>
      </c>
      <c r="E16" s="5" t="s">
        <v>64</v>
      </c>
      <c r="F16" s="5" t="s">
        <v>167</v>
      </c>
      <c r="G16" s="5" t="s">
        <v>25</v>
      </c>
      <c r="H16" s="8">
        <v>40000000</v>
      </c>
      <c r="I16" s="5">
        <v>9</v>
      </c>
      <c r="J16" s="5" t="s">
        <v>26</v>
      </c>
      <c r="K16" s="5">
        <v>5</v>
      </c>
      <c r="L16" s="6"/>
      <c r="M16" s="38"/>
      <c r="N16" s="39"/>
    </row>
    <row r="17" spans="1:14" s="28" customFormat="1" x14ac:dyDescent="0.3">
      <c r="A17" s="5">
        <v>51</v>
      </c>
      <c r="B17" s="5">
        <v>30</v>
      </c>
      <c r="C17" s="5">
        <v>35</v>
      </c>
      <c r="D17" s="5" t="s">
        <v>159</v>
      </c>
      <c r="E17" s="5" t="s">
        <v>160</v>
      </c>
      <c r="F17" s="5" t="s">
        <v>161</v>
      </c>
      <c r="G17" s="5" t="s">
        <v>65</v>
      </c>
      <c r="H17" s="8">
        <v>50000000</v>
      </c>
      <c r="I17" s="5">
        <v>7</v>
      </c>
      <c r="J17" s="5" t="s">
        <v>23</v>
      </c>
      <c r="K17" s="5">
        <v>5</v>
      </c>
      <c r="L17" s="6"/>
      <c r="M17" s="38"/>
      <c r="N17" s="39"/>
    </row>
    <row r="18" spans="1:14" s="28" customFormat="1" x14ac:dyDescent="0.3">
      <c r="A18" s="5">
        <v>54</v>
      </c>
      <c r="B18" s="5">
        <v>31</v>
      </c>
      <c r="C18" s="5">
        <v>36</v>
      </c>
      <c r="D18" s="5" t="s">
        <v>170</v>
      </c>
      <c r="E18" s="5" t="s">
        <v>35</v>
      </c>
      <c r="F18" s="5" t="s">
        <v>171</v>
      </c>
      <c r="G18" s="5" t="s">
        <v>36</v>
      </c>
      <c r="H18" s="8">
        <v>20000000</v>
      </c>
      <c r="I18" s="5">
        <v>6</v>
      </c>
      <c r="J18" s="5" t="s">
        <v>23</v>
      </c>
      <c r="K18" s="5">
        <v>5</v>
      </c>
      <c r="L18" s="6"/>
      <c r="M18" s="38"/>
      <c r="N18" s="39"/>
    </row>
    <row r="19" spans="1:14" s="9" customFormat="1" x14ac:dyDescent="0.3">
      <c r="A19" s="20">
        <v>32</v>
      </c>
      <c r="B19" s="20">
        <v>32</v>
      </c>
      <c r="C19" s="20">
        <v>32</v>
      </c>
      <c r="D19" s="20" t="s">
        <v>100</v>
      </c>
      <c r="E19" s="20" t="s">
        <v>31</v>
      </c>
      <c r="F19" s="20" t="s">
        <v>101</v>
      </c>
      <c r="G19" s="20" t="s">
        <v>46</v>
      </c>
      <c r="H19" s="21" t="s">
        <v>30</v>
      </c>
      <c r="I19" s="20" t="s">
        <v>30</v>
      </c>
      <c r="J19" s="20" t="s">
        <v>30</v>
      </c>
      <c r="K19" s="20">
        <v>5</v>
      </c>
      <c r="L19" s="10"/>
      <c r="M19" s="41"/>
      <c r="N19" s="42"/>
    </row>
    <row r="20" spans="1:14" s="28" customFormat="1" x14ac:dyDescent="0.3">
      <c r="A20" s="5">
        <v>56</v>
      </c>
      <c r="B20" s="5">
        <v>33</v>
      </c>
      <c r="C20" s="5">
        <v>37</v>
      </c>
      <c r="D20" s="5" t="s">
        <v>135</v>
      </c>
      <c r="E20" s="5" t="s">
        <v>37</v>
      </c>
      <c r="F20" s="5" t="s">
        <v>136</v>
      </c>
      <c r="G20" s="5" t="s">
        <v>32</v>
      </c>
      <c r="H20" s="8">
        <v>30000000</v>
      </c>
      <c r="I20" s="5">
        <v>7</v>
      </c>
      <c r="J20" s="5" t="s">
        <v>23</v>
      </c>
      <c r="K20" s="5">
        <v>5</v>
      </c>
      <c r="L20" s="6"/>
      <c r="M20" s="38"/>
      <c r="N20" s="39"/>
    </row>
    <row r="21" spans="1:14" ht="15.6" x14ac:dyDescent="0.3">
      <c r="A21" s="25" t="s">
        <v>17</v>
      </c>
      <c r="B21" s="26"/>
      <c r="C21" s="26"/>
      <c r="D21" s="26"/>
      <c r="E21" s="26"/>
      <c r="F21" s="26"/>
      <c r="G21" s="26"/>
      <c r="H21" s="26"/>
      <c r="I21" s="27"/>
      <c r="J21" s="27"/>
      <c r="K21" s="27"/>
      <c r="L21" s="1"/>
      <c r="M21" s="1"/>
      <c r="N21" s="4"/>
    </row>
    <row r="22" spans="1:14" s="28" customFormat="1" x14ac:dyDescent="0.3">
      <c r="A22" s="5">
        <v>9</v>
      </c>
      <c r="B22" s="5">
        <v>37</v>
      </c>
      <c r="C22" s="5">
        <v>41</v>
      </c>
      <c r="D22" s="5" t="s">
        <v>191</v>
      </c>
      <c r="E22" s="5" t="s">
        <v>35</v>
      </c>
      <c r="F22" s="5" t="s">
        <v>192</v>
      </c>
      <c r="G22" s="5" t="s">
        <v>36</v>
      </c>
      <c r="H22" s="8">
        <v>65000000</v>
      </c>
      <c r="I22" s="5">
        <v>6</v>
      </c>
      <c r="J22" s="5" t="s">
        <v>39</v>
      </c>
      <c r="K22" s="5">
        <v>5</v>
      </c>
      <c r="L22" s="6"/>
    </row>
    <row r="23" spans="1:14" s="28" customFormat="1" x14ac:dyDescent="0.3">
      <c r="A23" s="5">
        <v>13</v>
      </c>
      <c r="B23" s="5">
        <v>38</v>
      </c>
      <c r="C23" s="5">
        <v>3</v>
      </c>
      <c r="D23" s="5" t="s">
        <v>164</v>
      </c>
      <c r="E23" s="5" t="s">
        <v>49</v>
      </c>
      <c r="F23" s="5" t="s">
        <v>165</v>
      </c>
      <c r="G23" s="5" t="s">
        <v>25</v>
      </c>
      <c r="H23" s="8">
        <v>50000000</v>
      </c>
      <c r="I23" s="5">
        <v>9</v>
      </c>
      <c r="J23" s="5" t="s">
        <v>47</v>
      </c>
      <c r="K23" s="5">
        <v>5</v>
      </c>
      <c r="L23" s="6"/>
    </row>
    <row r="24" spans="1:14" s="28" customFormat="1" x14ac:dyDescent="0.3">
      <c r="A24" s="5">
        <v>15</v>
      </c>
      <c r="B24" s="5">
        <v>39</v>
      </c>
      <c r="C24" s="5">
        <v>42</v>
      </c>
      <c r="D24" s="5" t="s">
        <v>175</v>
      </c>
      <c r="E24" s="5" t="s">
        <v>50</v>
      </c>
      <c r="F24" s="5" t="s">
        <v>176</v>
      </c>
      <c r="G24" s="5" t="s">
        <v>51</v>
      </c>
      <c r="H24" s="8">
        <v>12800000</v>
      </c>
      <c r="I24" s="5">
        <v>4</v>
      </c>
      <c r="J24" s="5" t="s">
        <v>39</v>
      </c>
      <c r="K24" s="5">
        <v>5</v>
      </c>
      <c r="L24" s="6"/>
    </row>
    <row r="25" spans="1:14" s="28" customFormat="1" x14ac:dyDescent="0.3">
      <c r="A25" s="5">
        <v>17</v>
      </c>
      <c r="B25" s="5">
        <v>40</v>
      </c>
      <c r="C25" s="5">
        <v>43</v>
      </c>
      <c r="D25" s="5" t="s">
        <v>148</v>
      </c>
      <c r="E25" s="5" t="s">
        <v>49</v>
      </c>
      <c r="F25" s="5" t="s">
        <v>149</v>
      </c>
      <c r="G25" s="5" t="s">
        <v>25</v>
      </c>
      <c r="H25" s="8">
        <v>50000000</v>
      </c>
      <c r="I25" s="5">
        <v>9</v>
      </c>
      <c r="J25" s="5" t="s">
        <v>39</v>
      </c>
      <c r="K25" s="5">
        <v>5</v>
      </c>
      <c r="L25" s="6"/>
    </row>
    <row r="26" spans="1:14" s="28" customFormat="1" x14ac:dyDescent="0.3">
      <c r="A26" s="5">
        <v>20</v>
      </c>
      <c r="B26" s="5">
        <v>42</v>
      </c>
      <c r="C26" s="5">
        <v>5</v>
      </c>
      <c r="D26" s="5" t="s">
        <v>146</v>
      </c>
      <c r="E26" s="5" t="s">
        <v>64</v>
      </c>
      <c r="F26" s="5" t="s">
        <v>147</v>
      </c>
      <c r="G26" s="5" t="s">
        <v>25</v>
      </c>
      <c r="H26" s="8">
        <v>50000000</v>
      </c>
      <c r="I26" s="5">
        <v>9</v>
      </c>
      <c r="J26" s="5" t="s">
        <v>47</v>
      </c>
      <c r="K26" s="5">
        <v>5</v>
      </c>
      <c r="L26" s="6"/>
    </row>
    <row r="27" spans="1:14" s="28" customFormat="1" x14ac:dyDescent="0.3">
      <c r="A27" s="5">
        <v>25</v>
      </c>
      <c r="B27" s="5">
        <v>44</v>
      </c>
      <c r="C27" s="5">
        <v>6</v>
      </c>
      <c r="D27" s="5" t="s">
        <v>162</v>
      </c>
      <c r="E27" s="5" t="s">
        <v>49</v>
      </c>
      <c r="F27" s="5" t="s">
        <v>163</v>
      </c>
      <c r="G27" s="5" t="s">
        <v>25</v>
      </c>
      <c r="H27" s="8">
        <v>45000000</v>
      </c>
      <c r="I27" s="5">
        <v>9</v>
      </c>
      <c r="J27" s="5" t="s">
        <v>47</v>
      </c>
      <c r="K27" s="5">
        <v>5</v>
      </c>
      <c r="L27" s="6"/>
    </row>
    <row r="28" spans="1:14" s="28" customFormat="1" x14ac:dyDescent="0.3">
      <c r="A28" s="5">
        <v>28</v>
      </c>
      <c r="B28" s="5">
        <v>46</v>
      </c>
      <c r="C28" s="5">
        <v>46</v>
      </c>
      <c r="D28" s="5" t="s">
        <v>172</v>
      </c>
      <c r="E28" s="5" t="s">
        <v>35</v>
      </c>
      <c r="F28" s="5" t="s">
        <v>173</v>
      </c>
      <c r="G28" s="5" t="s">
        <v>174</v>
      </c>
      <c r="H28" s="8">
        <v>30000000</v>
      </c>
      <c r="I28" s="5">
        <v>6</v>
      </c>
      <c r="J28" s="5" t="s">
        <v>39</v>
      </c>
      <c r="K28" s="5">
        <v>5</v>
      </c>
      <c r="L28" s="6"/>
    </row>
    <row r="29" spans="1:14" s="9" customFormat="1" x14ac:dyDescent="0.3">
      <c r="A29" s="20">
        <v>48</v>
      </c>
      <c r="B29" s="20">
        <v>48</v>
      </c>
      <c r="C29" s="20">
        <v>48</v>
      </c>
      <c r="D29" s="20" t="s">
        <v>122</v>
      </c>
      <c r="E29" s="20" t="s">
        <v>27</v>
      </c>
      <c r="F29" s="20" t="s">
        <v>28</v>
      </c>
      <c r="G29" s="20" t="s">
        <v>29</v>
      </c>
      <c r="H29" s="21">
        <v>90000000</v>
      </c>
      <c r="I29" s="20" t="s">
        <v>30</v>
      </c>
      <c r="J29" s="20" t="s">
        <v>30</v>
      </c>
      <c r="K29" s="20">
        <v>5</v>
      </c>
      <c r="L29" s="10"/>
    </row>
    <row r="30" spans="1:14" s="28" customFormat="1" x14ac:dyDescent="0.3">
      <c r="A30" s="5">
        <v>34</v>
      </c>
      <c r="B30" s="5">
        <v>49</v>
      </c>
      <c r="C30" s="5">
        <v>49</v>
      </c>
      <c r="D30" s="5" t="s">
        <v>69</v>
      </c>
      <c r="E30" s="5" t="s">
        <v>37</v>
      </c>
      <c r="F30" s="5" t="s">
        <v>70</v>
      </c>
      <c r="G30" s="5" t="s">
        <v>32</v>
      </c>
      <c r="H30" s="8">
        <v>55000000</v>
      </c>
      <c r="I30" s="5">
        <v>7</v>
      </c>
      <c r="J30" s="5" t="s">
        <v>39</v>
      </c>
      <c r="K30" s="5">
        <v>5</v>
      </c>
      <c r="L30" s="6"/>
    </row>
    <row r="31" spans="1:14" s="28" customFormat="1" x14ac:dyDescent="0.3">
      <c r="A31" s="5">
        <v>44</v>
      </c>
      <c r="B31" s="5">
        <v>52</v>
      </c>
      <c r="C31" s="5">
        <v>52</v>
      </c>
      <c r="D31" s="5" t="s">
        <v>184</v>
      </c>
      <c r="E31" s="5" t="s">
        <v>49</v>
      </c>
      <c r="F31" s="5" t="s">
        <v>185</v>
      </c>
      <c r="G31" s="5" t="s">
        <v>25</v>
      </c>
      <c r="H31" s="8">
        <v>40000000</v>
      </c>
      <c r="I31" s="5">
        <v>9</v>
      </c>
      <c r="J31" s="5" t="s">
        <v>39</v>
      </c>
      <c r="K31" s="5">
        <v>5</v>
      </c>
      <c r="L31" s="6"/>
    </row>
    <row r="32" spans="1:14" s="28" customFormat="1" x14ac:dyDescent="0.3">
      <c r="A32" s="5">
        <v>46</v>
      </c>
      <c r="B32" s="5">
        <v>53</v>
      </c>
      <c r="C32" s="5">
        <v>53</v>
      </c>
      <c r="D32" s="5" t="s">
        <v>144</v>
      </c>
      <c r="E32" s="5" t="s">
        <v>64</v>
      </c>
      <c r="F32" s="5" t="s">
        <v>145</v>
      </c>
      <c r="G32" s="5" t="s">
        <v>25</v>
      </c>
      <c r="H32" s="8">
        <v>50000000</v>
      </c>
      <c r="I32" s="5">
        <v>9</v>
      </c>
      <c r="J32" s="5" t="s">
        <v>39</v>
      </c>
      <c r="K32" s="5">
        <v>5</v>
      </c>
      <c r="L32" s="6"/>
    </row>
    <row r="33" spans="1:12" s="9" customFormat="1" x14ac:dyDescent="0.3">
      <c r="A33" s="20">
        <v>55</v>
      </c>
      <c r="B33" s="20">
        <v>55</v>
      </c>
      <c r="C33" s="20">
        <v>55</v>
      </c>
      <c r="D33" s="20" t="s">
        <v>187</v>
      </c>
      <c r="E33" s="20" t="s">
        <v>188</v>
      </c>
      <c r="F33" s="20" t="s">
        <v>189</v>
      </c>
      <c r="G33" s="20" t="s">
        <v>190</v>
      </c>
      <c r="H33" s="21">
        <v>40000000</v>
      </c>
      <c r="I33" s="20" t="s">
        <v>30</v>
      </c>
      <c r="J33" s="20" t="s">
        <v>30</v>
      </c>
      <c r="K33" s="20">
        <v>5</v>
      </c>
      <c r="L33" s="10"/>
    </row>
    <row r="34" spans="1:12" s="28" customFormat="1" x14ac:dyDescent="0.3">
      <c r="A34" s="5">
        <v>50</v>
      </c>
      <c r="B34" s="5">
        <v>56</v>
      </c>
      <c r="C34" s="5">
        <v>56</v>
      </c>
      <c r="D34" s="5" t="s">
        <v>137</v>
      </c>
      <c r="E34" s="5" t="s">
        <v>138</v>
      </c>
      <c r="F34" s="5" t="s">
        <v>139</v>
      </c>
      <c r="G34" s="5" t="s">
        <v>140</v>
      </c>
      <c r="H34" s="8">
        <v>30000000</v>
      </c>
      <c r="I34" s="5">
        <v>11</v>
      </c>
      <c r="J34" s="5" t="s">
        <v>39</v>
      </c>
      <c r="K34" s="5">
        <v>5</v>
      </c>
      <c r="L34" s="6"/>
    </row>
    <row r="35" spans="1:12" s="28" customFormat="1" ht="15" thickBot="1" x14ac:dyDescent="0.35">
      <c r="A35" s="11"/>
      <c r="B35" s="11"/>
      <c r="C35" s="11"/>
      <c r="D35" s="11"/>
      <c r="E35" s="11"/>
      <c r="F35" s="11"/>
      <c r="G35" s="35" t="s">
        <v>10</v>
      </c>
      <c r="H35" s="40">
        <f>SUM(H3:H34)</f>
        <v>1061800000</v>
      </c>
      <c r="I35" s="11"/>
      <c r="J35" s="11"/>
      <c r="K35" s="11"/>
    </row>
    <row r="36" spans="1:12" ht="18.600000000000001" thickTop="1" x14ac:dyDescent="0.35">
      <c r="A36" s="53" t="s">
        <v>14</v>
      </c>
      <c r="B36" s="53"/>
      <c r="C36" s="53"/>
      <c r="D36" s="53"/>
      <c r="E36" s="53"/>
      <c r="F36" s="53"/>
      <c r="G36" s="53"/>
      <c r="H36" s="53"/>
      <c r="I36" s="53"/>
      <c r="J36" s="53"/>
      <c r="K36" s="54"/>
    </row>
    <row r="37" spans="1:12" x14ac:dyDescent="0.3">
      <c r="A37" s="2" t="s">
        <v>1</v>
      </c>
      <c r="B37" s="2" t="s">
        <v>12</v>
      </c>
      <c r="C37" s="2" t="s">
        <v>13</v>
      </c>
      <c r="D37" s="2" t="s">
        <v>2</v>
      </c>
      <c r="E37" s="2" t="s">
        <v>3</v>
      </c>
      <c r="F37" s="2" t="s">
        <v>4</v>
      </c>
      <c r="G37" s="2" t="s">
        <v>5</v>
      </c>
      <c r="H37" s="2" t="s">
        <v>6</v>
      </c>
      <c r="I37" s="3" t="s">
        <v>7</v>
      </c>
      <c r="J37" s="3" t="s">
        <v>8</v>
      </c>
      <c r="K37" s="3" t="s">
        <v>9</v>
      </c>
    </row>
    <row r="38" spans="1:12" x14ac:dyDescent="0.3">
      <c r="A38" s="5" t="s">
        <v>208</v>
      </c>
      <c r="B38" s="5" t="s">
        <v>208</v>
      </c>
      <c r="C38" s="5" t="s">
        <v>208</v>
      </c>
      <c r="D38" s="5" t="s">
        <v>197</v>
      </c>
      <c r="E38" s="5" t="s">
        <v>24</v>
      </c>
      <c r="F38" s="5" t="s">
        <v>59</v>
      </c>
      <c r="G38" s="5" t="s">
        <v>25</v>
      </c>
      <c r="H38" s="8">
        <v>10000000</v>
      </c>
      <c r="I38" s="5">
        <v>9</v>
      </c>
      <c r="J38" s="5">
        <v>0</v>
      </c>
      <c r="K38" s="5">
        <v>5</v>
      </c>
    </row>
    <row r="39" spans="1:12" x14ac:dyDescent="0.3">
      <c r="A39" s="5" t="s">
        <v>208</v>
      </c>
      <c r="B39" s="5" t="s">
        <v>208</v>
      </c>
      <c r="C39" s="5" t="s">
        <v>208</v>
      </c>
      <c r="D39" s="5" t="s">
        <v>206</v>
      </c>
      <c r="E39" s="5" t="s">
        <v>50</v>
      </c>
      <c r="F39" s="5" t="s">
        <v>207</v>
      </c>
      <c r="G39" s="5" t="s">
        <v>209</v>
      </c>
      <c r="H39" s="8">
        <v>20000000</v>
      </c>
      <c r="I39" s="5">
        <v>3</v>
      </c>
      <c r="J39" s="5" t="s">
        <v>39</v>
      </c>
      <c r="K39" s="5">
        <v>5</v>
      </c>
    </row>
    <row r="40" spans="1:12" x14ac:dyDescent="0.3">
      <c r="A40" s="23"/>
      <c r="B40" s="23"/>
      <c r="C40" s="23"/>
      <c r="D40" s="23"/>
      <c r="E40" s="23"/>
      <c r="F40" s="23"/>
      <c r="G40" s="2" t="s">
        <v>10</v>
      </c>
      <c r="H40" s="24">
        <f>SUM(H38:H39)</f>
        <v>30000000</v>
      </c>
      <c r="I40" s="23"/>
      <c r="J40" s="23"/>
      <c r="K40" s="23"/>
    </row>
  </sheetData>
  <mergeCells count="2">
    <mergeCell ref="A1:K1"/>
    <mergeCell ref="A36:K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Lottery Applications</vt:lpstr>
      <vt:lpstr>Region 3</vt:lpstr>
      <vt:lpstr>Region 6</vt:lpstr>
      <vt:lpstr>Region 7</vt:lpstr>
      <vt:lpstr>Region 9</vt:lpstr>
      <vt:lpstr>Region 11</vt:lpstr>
      <vt:lpstr>SC5 All Other</vt:lpstr>
      <vt:lpstr>'Lottery Applications'!Print_Area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cp:lastPrinted>2023-11-07T22:05:39Z</cp:lastPrinted>
  <dcterms:created xsi:type="dcterms:W3CDTF">2022-11-03T19:02:24Z</dcterms:created>
  <dcterms:modified xsi:type="dcterms:W3CDTF">2025-11-25T23:04:09Z</dcterms:modified>
</cp:coreProperties>
</file>